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5070" yWindow="1935" windowWidth="15420" windowHeight="5760" tabRatio="511" activeTab="3"/>
  </bookViews>
  <sheets>
    <sheet name="CDE" sheetId="6" r:id="rId1"/>
    <sheet name="CD" sheetId="5" r:id="rId2"/>
    <sheet name="LPN" sheetId="1" r:id="rId3"/>
    <sheet name="CO" sheetId="4" r:id="rId4"/>
  </sheets>
  <definedNames>
    <definedName name="_GoBack" localSheetId="1">CD!#REF!</definedName>
    <definedName name="_GoBack" localSheetId="0">CDE!#REF!</definedName>
    <definedName name="_GoBack" localSheetId="3">CO!#REF!</definedName>
    <definedName name="_GoBack" localSheetId="2">LPN!#REF!</definedName>
    <definedName name="_xlnm.Print_Area" localSheetId="1">CD!$A$1:$L$145</definedName>
    <definedName name="_xlnm.Print_Area" localSheetId="0">CDE!$A$1:$P$213</definedName>
    <definedName name="_xlnm.Print_Area" localSheetId="3">CO!$A$1:$J$100</definedName>
    <definedName name="_xlnm.Print_Area" localSheetId="2">LPN!$A$1:$M$300</definedName>
    <definedName name="_xlnm.Print_Titles" localSheetId="1">CD!$1:$1</definedName>
    <definedName name="_xlnm.Print_Titles" localSheetId="0">CDE!$1:$1</definedName>
    <definedName name="_xlnm.Print_Titles" localSheetId="3">CO!$1:$1</definedName>
    <definedName name="_xlnm.Print_Titles" localSheetId="2">LPN!$1:$1</definedName>
  </definedNames>
  <calcPr calcId="162913"/>
</workbook>
</file>

<file path=xl/calcChain.xml><?xml version="1.0" encoding="utf-8"?>
<calcChain xmlns="http://schemas.openxmlformats.org/spreadsheetml/2006/main">
  <c r="L148" i="1" l="1"/>
  <c r="L142" i="1"/>
  <c r="L133" i="1"/>
  <c r="L108" i="1"/>
  <c r="L101" i="1"/>
  <c r="L78" i="1"/>
  <c r="L60" i="1"/>
  <c r="L57" i="1"/>
  <c r="J88" i="4"/>
  <c r="J83" i="4"/>
  <c r="J68" i="4"/>
  <c r="J65" i="4"/>
  <c r="J49" i="4"/>
  <c r="J19" i="4"/>
  <c r="L112" i="1" l="1"/>
  <c r="L128" i="1" l="1"/>
  <c r="L94" i="1" l="1"/>
  <c r="L104" i="5" l="1"/>
  <c r="L42" i="1" l="1"/>
  <c r="L35" i="1"/>
  <c r="L71" i="1" l="1"/>
  <c r="L25" i="5" l="1"/>
  <c r="L10" i="5"/>
  <c r="J57" i="4"/>
  <c r="J38" i="4"/>
  <c r="J33" i="4"/>
  <c r="J27" i="4"/>
  <c r="J22" i="4"/>
  <c r="J12" i="4"/>
  <c r="J7" i="4"/>
  <c r="L26" i="1"/>
  <c r="L23" i="1" l="1"/>
  <c r="L20" i="1" l="1"/>
</calcChain>
</file>

<file path=xl/sharedStrings.xml><?xml version="1.0" encoding="utf-8"?>
<sst xmlns="http://schemas.openxmlformats.org/spreadsheetml/2006/main" count="716" uniqueCount="550">
  <si>
    <t>N°</t>
  </si>
  <si>
    <t>ID</t>
  </si>
  <si>
    <t>O.G.</t>
  </si>
  <si>
    <t>PROG.</t>
  </si>
  <si>
    <t>Descripcion</t>
  </si>
  <si>
    <t>FIRMAS ADJUDICADAS</t>
  </si>
  <si>
    <t>Resoluc.N°</t>
  </si>
  <si>
    <t>Fecha</t>
  </si>
  <si>
    <t>N°de Contro</t>
  </si>
  <si>
    <t>Fecha Contrato</t>
  </si>
  <si>
    <t>Monto Adjudicado x Firma</t>
  </si>
  <si>
    <t>VIGENCIA</t>
  </si>
  <si>
    <t>N° POLIZA</t>
  </si>
  <si>
    <t>MONTO</t>
  </si>
  <si>
    <t>Gs.</t>
  </si>
  <si>
    <t>CONTRATACIÓN DIRECTA</t>
  </si>
  <si>
    <t>1.2.0</t>
  </si>
  <si>
    <t>Seguro de Vehículos</t>
  </si>
  <si>
    <t>112</t>
  </si>
  <si>
    <t>ASEGURADORA DEL SUR S.A. SEGUROS GENERALES</t>
  </si>
  <si>
    <t>Adquisición de Periódicos</t>
  </si>
  <si>
    <t>111</t>
  </si>
  <si>
    <t>HEY NETWORK S.A.</t>
  </si>
  <si>
    <t>12/02/206</t>
  </si>
  <si>
    <t>ALEX PUBLICIDAD S.R.L.</t>
  </si>
  <si>
    <t>303 473</t>
  </si>
  <si>
    <t>BLANCA MARÍN Servicios Publicitarios</t>
  </si>
  <si>
    <t>2.1.6</t>
  </si>
  <si>
    <t>Publicación en Periódicos</t>
  </si>
  <si>
    <t>Adquisición de Transformador para el Dpto. de Identifiaciones</t>
  </si>
  <si>
    <t>2.1.7</t>
  </si>
  <si>
    <t>114</t>
  </si>
  <si>
    <t>LICITACION PUBLICA NACIONAL</t>
  </si>
  <si>
    <t>DON MANUEL de Ing. Manuel Román</t>
  </si>
  <si>
    <t xml:space="preserve">CENTRO SUR S.R.L. </t>
  </si>
  <si>
    <t>EL CASTILLO S.A.</t>
  </si>
  <si>
    <t>2.1.6 y 2.1.7</t>
  </si>
  <si>
    <t>Adquisición de Productos Alimenticios para ISEPOL y Dpto. Identificaciones</t>
  </si>
  <si>
    <t xml:space="preserve">1.2.0; 2.1.1 y 2.1.7 </t>
  </si>
  <si>
    <t>Servicio de Internet para la Policia Nacional</t>
  </si>
  <si>
    <t>82</t>
  </si>
  <si>
    <t>Servicios Gastronómicos y Organización de Eventos</t>
  </si>
  <si>
    <t>83</t>
  </si>
  <si>
    <t>LAS HERMANAS de Graciela Medina</t>
  </si>
  <si>
    <t>ALIMENTOS Y SERVICIOS S.R.L.</t>
  </si>
  <si>
    <t>84</t>
  </si>
  <si>
    <t>Adquisición de Escáner de Cama plana para el Dpto. de Identificaciones</t>
  </si>
  <si>
    <t>81-SBE</t>
  </si>
  <si>
    <t>1.2.0.</t>
  </si>
  <si>
    <t>94-SBE</t>
  </si>
  <si>
    <t>Contratación de Seguro de Vida para el Personal Policial</t>
  </si>
  <si>
    <t>COASEGURO RUMBOS S.A. DE SEGUROS Y ASEGURADORA YACYRETA S.A.</t>
  </si>
  <si>
    <t>Mantenimiento y reparación de impresoras laminadoras del Dpto. de Identificaciones</t>
  </si>
  <si>
    <t>95 - SBE</t>
  </si>
  <si>
    <t>Adquisición de Útiles de Oficina, Tintas y Tóner</t>
  </si>
  <si>
    <t xml:space="preserve">96 - SBE </t>
  </si>
  <si>
    <t>1.2; 2.1.1; 2.1.2; 2.1.6  y 2.1.7</t>
  </si>
  <si>
    <t>CENTRO SUR S.R.L.</t>
  </si>
  <si>
    <t xml:space="preserve"> </t>
  </si>
  <si>
    <t>1.2; 2.1.1; y 2.1.7</t>
  </si>
  <si>
    <t xml:space="preserve">97 - SBE </t>
  </si>
  <si>
    <t>WINNER S.R.L.</t>
  </si>
  <si>
    <t>240  y 540</t>
  </si>
  <si>
    <t xml:space="preserve">SERVICIOS PARAGUAYOS S.A. (SERPAR S.A.) </t>
  </si>
  <si>
    <t>Servicios de Limpieza Integral para la Policía Nacional - Plurianual</t>
  </si>
  <si>
    <t>Adquisición de Alimentos para Animales</t>
  </si>
  <si>
    <t xml:space="preserve">TELECEL S.A. </t>
  </si>
  <si>
    <t>291</t>
  </si>
  <si>
    <t>OFFICE COMPU SA</t>
  </si>
  <si>
    <t>MASTER SOFT SRL</t>
  </si>
  <si>
    <t>EL COLEGIO DE RODRIGO JOEL ZACARIAS</t>
  </si>
  <si>
    <t>EMPRENDIMIENTOS FBC DE ZUNILDA ELISA COUCHONAL</t>
  </si>
  <si>
    <t>DATA LAB SA</t>
  </si>
  <si>
    <t>DATA SYSTEMS SA</t>
  </si>
  <si>
    <t>SERVIPRO S.R.L.</t>
  </si>
  <si>
    <t>INTELFLY S.A.</t>
  </si>
  <si>
    <t xml:space="preserve">1.2; 2.1.1 y 2.1.6 </t>
  </si>
  <si>
    <t>1.2; 2.1.6  y 2.1.7</t>
  </si>
  <si>
    <t>1.2.0; 2.1.1 y 2.1.7</t>
  </si>
  <si>
    <t>1.2; 2.1.1;  2.1.6  y 2.1.7</t>
  </si>
  <si>
    <t>1.2; y 2.1.7</t>
  </si>
  <si>
    <t>85</t>
  </si>
  <si>
    <t xml:space="preserve">MASTER SOFT S.R.L. </t>
  </si>
  <si>
    <t>AUTOMOTIVE S.A.I.E</t>
  </si>
  <si>
    <t>CHACOMER S.A.E.</t>
  </si>
  <si>
    <t>Adquisicón de Cubiertas</t>
  </si>
  <si>
    <t>98-SBE</t>
  </si>
  <si>
    <t>1.2.0;  2.1.1; 2.1.2 y 2.1.7</t>
  </si>
  <si>
    <t xml:space="preserve">2.1.6 </t>
  </si>
  <si>
    <t>Adquisición de Periódicos, Segundo llamado</t>
  </si>
  <si>
    <t>Mant. y Reparac. Ollas Marmitas</t>
  </si>
  <si>
    <t>116</t>
  </si>
  <si>
    <t>115</t>
  </si>
  <si>
    <t>COMPU NEW &amp; ASOCIADOS de Antonio Fernández</t>
  </si>
  <si>
    <t>495</t>
  </si>
  <si>
    <t>16/06/2016</t>
  </si>
  <si>
    <t>MOLMAN S.A.</t>
  </si>
  <si>
    <t>GL VENTAS &amp; SERVICIOS de Gustavo Leiva</t>
  </si>
  <si>
    <t>119</t>
  </si>
  <si>
    <t xml:space="preserve">Adquisición de  insecticidas y Fumigantes </t>
  </si>
  <si>
    <t xml:space="preserve">COMPUNEW Y ASOCIADOS de Antonio   Fernández  </t>
  </si>
  <si>
    <t>94</t>
  </si>
  <si>
    <t xml:space="preserve">Mantenimiento y Reparación de Acondicionadores de Aire” Plurianual </t>
  </si>
  <si>
    <t>1.2.0; 2.1.1; 2.1.5;  2.1.6 y 2.1.7</t>
  </si>
  <si>
    <t>1.2.0; 2.1.6 y 2.1.7</t>
  </si>
  <si>
    <t>87</t>
  </si>
  <si>
    <t>BEBIDAS ENVASADAS SALUDABLES S.A.</t>
  </si>
  <si>
    <t xml:space="preserve">Adquisición de Agua Mineral, Hielo y Otros Prod. Alimenticios, Plurianual </t>
  </si>
  <si>
    <t>1.2.0 y 2.1.7</t>
  </si>
  <si>
    <t>El CASTILLO S.A.</t>
  </si>
  <si>
    <t>PLURIANUAL 2017</t>
  </si>
  <si>
    <t>96</t>
  </si>
  <si>
    <t>Servicios de Mantenimiento y Reparaciones Menores de la Planta de Oxígeno del Hospital de Policía</t>
  </si>
  <si>
    <t>2.2.0</t>
  </si>
  <si>
    <t>EBERHARD LEWKOWITZ S.R.L.</t>
  </si>
  <si>
    <t>587</t>
  </si>
  <si>
    <t>04/07/2016</t>
  </si>
  <si>
    <t>06/07/2016</t>
  </si>
  <si>
    <t>21/07/2016</t>
  </si>
  <si>
    <t>121</t>
  </si>
  <si>
    <t>Servicio de Recolección y Disposición Final de Desechos de Fábrica</t>
  </si>
  <si>
    <t>1.2.7</t>
  </si>
  <si>
    <t>SERMAT S.A.</t>
  </si>
  <si>
    <t>585</t>
  </si>
  <si>
    <t xml:space="preserve">Antecedentes, Formularios y Trípticos - Plurianual </t>
  </si>
  <si>
    <t>ARTES GRAFICAS ZAMPHIROPOLOS S.A.</t>
  </si>
  <si>
    <t>ARTES GRAFICAS VISUAL de Telma Villasboa</t>
  </si>
  <si>
    <t>2016: 193.388.858                   2017: 488.235.976</t>
  </si>
  <si>
    <t>Contratación de Servicios de Diagnósticos Médicos para el Hospital Central De Policía</t>
  </si>
  <si>
    <t>Contratación Directa N° 118/2016 “Servicio de Recarga de Extinguidores de Incendio</t>
  </si>
  <si>
    <t>118</t>
  </si>
  <si>
    <t>2.1.6; 2.1.7 y 2.2.0</t>
  </si>
  <si>
    <t xml:space="preserve">Contratación de Servicios de Mantenimientos y Reparaciones menores de equipos de informática” </t>
  </si>
  <si>
    <t>124</t>
  </si>
  <si>
    <t>SERVICE REPUESTOS PIROY de Juan Lezcano</t>
  </si>
  <si>
    <t>602</t>
  </si>
  <si>
    <t>07/07/2016</t>
  </si>
  <si>
    <t>127</t>
  </si>
  <si>
    <t>Servicio de Seguro para Vehículos del Parque Automotor del Hospital Central de Policía</t>
  </si>
  <si>
    <t>128</t>
  </si>
  <si>
    <t>Servicios de Fumigación para el Hospital Central de Policía.</t>
  </si>
  <si>
    <t>INELEC S.A.</t>
  </si>
  <si>
    <t>JD SERVICIOS de Jorge Arguello</t>
  </si>
  <si>
    <t xml:space="preserve">Contratación de Servicios de Esterilización de Insumos e Instrumentales Médicos del Hospital Central de Policía </t>
  </si>
  <si>
    <t>129</t>
  </si>
  <si>
    <t>ESTERILIZADORA PARAGUAYA S.R.L.</t>
  </si>
  <si>
    <t>130</t>
  </si>
  <si>
    <t>COMPAÑÍA PARAGUAYA DE OXIGENO S.A.</t>
  </si>
  <si>
    <t>Contratación de Servicio de Recarga de Oxígeno Medicinal en Balones”</t>
  </si>
  <si>
    <t>88</t>
  </si>
  <si>
    <t>PAPELERA GUAIRA S.A.</t>
  </si>
  <si>
    <t>FERRETERIA PERGAL de José Pereira</t>
  </si>
  <si>
    <t>Adquisición de Elementos de Limpieza - SBE</t>
  </si>
  <si>
    <t>Adquisición de Productos de Papel  - SBE</t>
  </si>
  <si>
    <t>89</t>
  </si>
  <si>
    <t>EVEREST COMERCIAL  de Ever Chamorro</t>
  </si>
  <si>
    <t>Mantenimiento y Reparación de Fotocopiadoras y Equipos Informáticos”</t>
  </si>
  <si>
    <t>90</t>
  </si>
  <si>
    <t xml:space="preserve">MASTER SOFT PARAGUAY S.R.L. </t>
  </si>
  <si>
    <t>91</t>
  </si>
  <si>
    <t xml:space="preserve">GRANDES PINTURERIAS COLTEC  de Domingo Gastón </t>
  </si>
  <si>
    <t>PINTUPAR S.R.L</t>
  </si>
  <si>
    <t>FERRETERÍA PERGAL de José Pereira</t>
  </si>
  <si>
    <t>Adquisición de Pinturas</t>
  </si>
  <si>
    <t>2.1.1; 2.1.2; 2.1.6; 2.1. 7 y 2.2.0</t>
  </si>
  <si>
    <t>Adquisición de Proyectiles y Materiales de Seguridad</t>
  </si>
  <si>
    <t>92</t>
  </si>
  <si>
    <t>INDALCO S.R.L.</t>
  </si>
  <si>
    <t>390 y 530</t>
  </si>
  <si>
    <t>2.1.1 y 2.1.7</t>
  </si>
  <si>
    <t>Materiales de Construcción, Productos Plásticos y Herramientas menores</t>
  </si>
  <si>
    <t>93</t>
  </si>
  <si>
    <t>FERRETERIA INTERNACIONAL S.A.</t>
  </si>
  <si>
    <t>1.20; 2.1.1; 2.1.5; 2.1.6 y 2.1.7</t>
  </si>
  <si>
    <t xml:space="preserve">Adquisición de Productos Alimenticios para el Hospital de Policía </t>
  </si>
  <si>
    <t xml:space="preserve">1.2.0; 2.1.1; 2.1.6  y 2.1.7 </t>
  </si>
  <si>
    <t xml:space="preserve">1.2.0; 2.1.1; 2.1.2; 2.1.6; 2.1.7 y 2.20 </t>
  </si>
  <si>
    <t>1.2.0 y 2.1.1</t>
  </si>
  <si>
    <t>2.1.1; 2.1. 7 y 2.2.0</t>
  </si>
  <si>
    <t>2.1. 7</t>
  </si>
  <si>
    <t>586</t>
  </si>
  <si>
    <t>615</t>
  </si>
  <si>
    <t>11/07/2016</t>
  </si>
  <si>
    <t>595</t>
  </si>
  <si>
    <t>EDITORIAL EL PAIS S.A.</t>
  </si>
  <si>
    <t>260 y 330</t>
  </si>
  <si>
    <t>2.1.1; 2.1.6; 2.1.7 y 2.2.0</t>
  </si>
  <si>
    <t>126</t>
  </si>
  <si>
    <t>ASEGURADORA TAJY PROP. COOP. S.A.</t>
  </si>
  <si>
    <t>125</t>
  </si>
  <si>
    <t>Contratación del Servicio de Catering y Ceremoniales</t>
  </si>
  <si>
    <t>MARCHELA S.A.</t>
  </si>
  <si>
    <t>132</t>
  </si>
  <si>
    <t xml:space="preserve">Contratación de Servicio de encuadernación de documentos del Hospital Central de Policía </t>
  </si>
  <si>
    <t>CASA LYONS de Felicita Bernal Mercado</t>
  </si>
  <si>
    <t>606</t>
  </si>
  <si>
    <t>Adquisición de Baterías y Artículos Eléctricosa - SBE</t>
  </si>
  <si>
    <t>86</t>
  </si>
  <si>
    <t>FERRETERÍA PERGAL</t>
  </si>
  <si>
    <t>1.2.0; 2.1.1; 2.1.2; 2.1.5; 2.1.6 y 2.1.7</t>
  </si>
  <si>
    <t>1.2.0; 2.1.1; 2.1.2;  2.1.6 y 2.1.7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</si>
  <si>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</si>
  <si>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625</t>
  </si>
  <si>
    <t>18/07/2016</t>
  </si>
  <si>
    <t>Servicio de Lavado de Vehículos</t>
  </si>
  <si>
    <t>123</t>
  </si>
  <si>
    <t>645</t>
  </si>
  <si>
    <t>Contratación de Servicios de Mantenimientos y Reparaciones Menores de Ascensores para el Hospital Central de Policía</t>
  </si>
  <si>
    <t>Adquisición de Obsequios protocolares para la Comandancia de la Policía Nacional</t>
  </si>
  <si>
    <t>120</t>
  </si>
  <si>
    <t>648</t>
  </si>
  <si>
    <t>Lavadero Venezuela de Carlos Barrientos</t>
  </si>
  <si>
    <t>26/07/2016</t>
  </si>
  <si>
    <t>652</t>
  </si>
  <si>
    <t>Adquisición de Adquisición de Productos Farmacéuticos y Medicinales</t>
  </si>
  <si>
    <t>117</t>
  </si>
  <si>
    <t xml:space="preserve">                                                     C O N T R A T A C I O N     C A N C E L A D A     P O R    R E S O L U C I O N   N° 651   (26/07/2016)</t>
  </si>
  <si>
    <t>Adquisición de útiles de oficina</t>
  </si>
  <si>
    <t>2.2.0 y  2.1.6</t>
  </si>
  <si>
    <t>131</t>
  </si>
  <si>
    <t>133</t>
  </si>
  <si>
    <t>Servicios de Mantenimientos y Reparaciones menores  Acondicionadores de Aire para el Hospital Central de Policía</t>
  </si>
  <si>
    <t>AIRMECT de Eduardo Cabrera</t>
  </si>
  <si>
    <t>Adquisición de Leña Seca</t>
  </si>
  <si>
    <t>134</t>
  </si>
  <si>
    <t xml:space="preserve">JD SERVICIOS de Jorge Daniel Arguello </t>
  </si>
  <si>
    <t xml:space="preserve">Mantenimientos y Reparaciones Menores de Lavarropas, Secarropas y Planchadoras para El Hospital Central de Policía </t>
  </si>
  <si>
    <t>136</t>
  </si>
  <si>
    <t xml:space="preserve"> SEGURIDAD GLORIA INDUSTRIAL S.R.L.</t>
  </si>
  <si>
    <t>CONTRATACION DIRECTA VIA EXCEPCION</t>
  </si>
  <si>
    <t xml:space="preserve">Adquisición de Medicamentos para el Hospital Central de Policía </t>
  </si>
  <si>
    <t>FARMACÉUTICA PARAGUAYA S.A. (FAPASA)</t>
  </si>
  <si>
    <t>VICENTE SCAVONE &amp; CIA. COMERCIAL E INDUSTRIAL S.A.</t>
  </si>
  <si>
    <t>SCAVONE HNOS S.A.</t>
  </si>
  <si>
    <t>DISTRIBUIDORA LA POLICLÍNICA S.A.</t>
  </si>
  <si>
    <t>97</t>
  </si>
  <si>
    <t>98</t>
  </si>
  <si>
    <t>99</t>
  </si>
  <si>
    <t>Servicios de Ambulancia para el Hospital Central de Policía -SBE</t>
  </si>
  <si>
    <t>GEMA S.A.</t>
  </si>
  <si>
    <t>Adquisición de Reactivos e Insumos Criminalística SBE</t>
  </si>
  <si>
    <t>GBOMEDICAL</t>
  </si>
  <si>
    <t>CHARPENTIER S.R.L..</t>
  </si>
  <si>
    <t>2.1.2</t>
  </si>
  <si>
    <t xml:space="preserve">Mantenimientos y Reparaciones menores de equipos médicos del Hospital Central de Policía </t>
  </si>
  <si>
    <t xml:space="preserve">D E C L A R A C I O N    D E S I E R T A    R E S O L U C I O N   N° 612  (11/07/2016)     </t>
  </si>
  <si>
    <t>Mantenimiento y Reparación de Camioneta blindada Toyota Land Cruiser – Plurianual.</t>
  </si>
  <si>
    <t>2.1.5</t>
  </si>
  <si>
    <t>ALBATROS  S.A.C.I.</t>
  </si>
  <si>
    <t>ACQUASERVICE de Oscar Portillo</t>
  </si>
  <si>
    <t>BBRAUN MEDICAL PARAGUAY S.A.</t>
  </si>
  <si>
    <t>ARGON S.R.L.</t>
  </si>
  <si>
    <t>99-SBE</t>
  </si>
  <si>
    <t xml:space="preserve">Mantenimiento y Reparación de Vehículos </t>
  </si>
  <si>
    <t>TALLER CLINICARF de Ramón Fretes</t>
  </si>
  <si>
    <t>AUTOMOTOR S.A.</t>
  </si>
  <si>
    <t>NAZARENO COMERCIAL E INDUSTRIAL S.R.L.</t>
  </si>
  <si>
    <t>721</t>
  </si>
  <si>
    <t>17/08/2016</t>
  </si>
  <si>
    <t>726</t>
  </si>
  <si>
    <t>720</t>
  </si>
  <si>
    <t>Adquisición de Reactivos e Insumos Laboratoriales para el Hospital Central de Policía</t>
  </si>
  <si>
    <t>GT SCIENTIFIC S.A.</t>
  </si>
  <si>
    <t>CHACO INTERNACIONAL S.A.</t>
  </si>
  <si>
    <t>TECNOFAST S.A.</t>
  </si>
  <si>
    <t>BIOTEC DEL PARAGUAY S.R.L.</t>
  </si>
  <si>
    <t xml:space="preserve">                                D E C L A R A C I O N     D E S I E R T A S E G Ú N    R E S O L U C I O N    N° 610  11/07/2016</t>
  </si>
  <si>
    <t>Contratación de Servicios de Diagnósticos Médicos para el Hospital Central De Policía -2 do. Llamado</t>
  </si>
  <si>
    <t xml:space="preserve">Adquisición de Medicamentos e Insumos para el Hospital Central de Policía” </t>
  </si>
  <si>
    <t>2.1.1; 2.1.2 y 2.1.5</t>
  </si>
  <si>
    <t>DROGUERIA ITALQUIMICA S.A.</t>
  </si>
  <si>
    <t>ASUNCION COMUNIC. S.A.</t>
  </si>
  <si>
    <t>EXIMPAR S.R.L.</t>
  </si>
  <si>
    <t>INDUSTRIA PARAGUAYA DE GASES S.R.L.</t>
  </si>
  <si>
    <t>Adquisición de Insumos para Pasaporte. Plurianual</t>
  </si>
  <si>
    <t xml:space="preserve">2016: 44.924.390                   2017: 4.353.425.610 </t>
  </si>
  <si>
    <t>DON MANUEL de Manuel Román</t>
  </si>
  <si>
    <t>BELTRON S.A.</t>
  </si>
  <si>
    <t>MARILIA INDUSTRIAL S.R.L.</t>
  </si>
  <si>
    <t>CONTIPARAGUAY S.A.</t>
  </si>
  <si>
    <t>2016: 1.395.136.800              2017: 309,365.550</t>
  </si>
  <si>
    <t>2016: 20.101.520          2017: 5.025.380</t>
  </si>
  <si>
    <t>2016: 1.272.429.374      2017: 116.599.820</t>
  </si>
  <si>
    <t>2016: 47.919.193          2017: 43.227.680</t>
  </si>
  <si>
    <t xml:space="preserve">2016: 334.747.200  2017: 690.000 </t>
  </si>
  <si>
    <t>2.2.1</t>
  </si>
  <si>
    <t>Fortalecimiento del Sistema de Comunicación</t>
  </si>
  <si>
    <t>100 - SBE</t>
  </si>
  <si>
    <t>ASUNCIÓN COMUNICACIONES S.A</t>
  </si>
  <si>
    <t>17/058/2016</t>
  </si>
  <si>
    <t>Contratación del Servicio de Tripulación de Avión, Mantenimiento y Reparación de Helicópteros Robinson R44/Uh-1h y Avión Casa C-212 - Plurianual</t>
  </si>
  <si>
    <t xml:space="preserve">Contratación de Servicio de Terapia Intensiva UTI (Adultos, Pediátrico y Neonatal) y Servicio de Cirugía para el Hospital Central de Policía. </t>
  </si>
  <si>
    <t>1.2.0 y 2.2.0</t>
  </si>
  <si>
    <t>1.2.0 y 2.1.6</t>
  </si>
  <si>
    <t>723</t>
  </si>
  <si>
    <t>122</t>
  </si>
  <si>
    <t>Mantenimiento y Reparación de Muebles</t>
  </si>
  <si>
    <t>685</t>
  </si>
  <si>
    <t>05/08/2016</t>
  </si>
  <si>
    <t xml:space="preserve">                                                D E C LA R A C I O N    D E S I E R T A     P O R      R E S O L U C I O N    N° 611 (11/07/2016)</t>
  </si>
  <si>
    <t>D E C L AR A C I O N    D E S I E R T A     P O R      R E S O L U C I O N   N° 184 (25/02/2016)</t>
  </si>
  <si>
    <t>Contratación de Servicios de Mantenimientos y Reparaciones de Transformadores y Generadores</t>
  </si>
  <si>
    <t>137</t>
  </si>
  <si>
    <t>Transformadores Paraguayos S.A.</t>
  </si>
  <si>
    <t>2.1.0 y 2.2.0</t>
  </si>
  <si>
    <t>Adquisición de Productos Insecticida</t>
  </si>
  <si>
    <t>Adquisición de Elementos de Limpieza</t>
  </si>
  <si>
    <t>Mantenimiento y Reparación de Cámara Frigorífica y Maquinarias de Panadería Ad-referéndum</t>
  </si>
  <si>
    <t>FRIOTEXS G S.R.L.</t>
  </si>
  <si>
    <t>Adquisición de Tintas, Pinturas y Colorantes</t>
  </si>
  <si>
    <t>PINTUPAR S.R.L.</t>
  </si>
  <si>
    <t>GRANDES PINTURERÍAS “COLTEC” DE DOMINGO GASTÓN</t>
  </si>
  <si>
    <t>2.1.2 y 2.1.6</t>
  </si>
  <si>
    <t>Adquisición de Artículos Eléctricos</t>
  </si>
  <si>
    <t>2.1.7 y 2.2.0</t>
  </si>
  <si>
    <t>Servicios de Lavandería, tintorería y planchado</t>
  </si>
  <si>
    <t>2.1.0</t>
  </si>
  <si>
    <t>Adquisición de Placas de Bronce</t>
  </si>
  <si>
    <t>2.1.1</t>
  </si>
  <si>
    <t>Adquisición de colchones, textiles y Vestuarios</t>
  </si>
  <si>
    <t>Adquisición de Temozolamida</t>
  </si>
  <si>
    <t>Servicio de Mantenimiento y Reparación de Acondicionadores de Aire</t>
  </si>
  <si>
    <t>ADQUISICIÓN DE PRODUCTOS PARA DIAGNÓSTICO DE USO IN VITRO</t>
  </si>
  <si>
    <t>Servicios Gastronómicos</t>
  </si>
  <si>
    <t>DOCTO S.R.L.</t>
  </si>
  <si>
    <t>Gotze Ingeniería S.A.</t>
  </si>
  <si>
    <t xml:space="preserve">DECOGRAB de Edgar Manuel DeJesús Garay Sánchez </t>
  </si>
  <si>
    <t>FARMACÉUTICA PARAGUAYA S.A.</t>
  </si>
  <si>
    <t>791</t>
  </si>
  <si>
    <t>12/09/2016</t>
  </si>
  <si>
    <t>AIRMECT</t>
  </si>
  <si>
    <t>ADQUISICIÓN DE AMBULANCIAS PARA EL HOSPITAL CENTRAL DE POLICÍA</t>
  </si>
  <si>
    <t xml:space="preserve">Adquisición de Insumos para Cirugías, Instrumentales y Alimentación Especial </t>
  </si>
  <si>
    <t>Adquisición de Equipos de Informática, Muebles y Equipos para el Hospital Rigoberto Caballero</t>
  </si>
  <si>
    <t xml:space="preserve">Mantenimiento y Reparación de Vehículos - Plurianual </t>
  </si>
  <si>
    <t>2.1.1, 2.1.5, 2.1.7 y 2.2.0</t>
  </si>
  <si>
    <t>MECOMPA S.A.</t>
  </si>
  <si>
    <t>Adquisición de Equipos Varios para Dependencias de la Policía Nacional</t>
  </si>
  <si>
    <t>Contratación de Servicios de Limpieza Integral para el Hospital de Policial – Plurianual</t>
  </si>
  <si>
    <t>Adquisición de Insumos para Cédula de Identidad – Plurianual</t>
  </si>
  <si>
    <t>Adquisición de Equipos Médicos para el Hospital de Policía</t>
  </si>
  <si>
    <t>Adquisición de Ascensor para el Hospital de Policía</t>
  </si>
  <si>
    <t>Adquisición de Carne Vacuno para Dependencia Policial</t>
  </si>
  <si>
    <t>Contratación del servicio de Mantenimiento y Reparación de Aeronaves- Plurianual</t>
  </si>
  <si>
    <t>530  y   540</t>
  </si>
  <si>
    <t>Servicios de Internet para la Policía Nacional</t>
  </si>
  <si>
    <t>1.2.0, 2.1.1, 2.1.6, 2</t>
  </si>
  <si>
    <t>TELECEL S.A.</t>
  </si>
  <si>
    <t>Adquisición de Equipamientos para ISEPOL (Instituto Superior de Enseñanza Policial)</t>
  </si>
  <si>
    <t>530 y 540</t>
  </si>
  <si>
    <t>Mantenimiento y Reparacion de Fotocopiadoras y Equipos Informaticos</t>
  </si>
  <si>
    <t>Adquisición de Pinturas para Implementación – Ad Referéndum</t>
  </si>
  <si>
    <t>Recarga de Oxigeno Medicinal en Balón- Plurianual</t>
  </si>
  <si>
    <t>Adquisición de Reactivos e Insumos de Criminalística</t>
  </si>
  <si>
    <t>Mantenimiento y reparación de Vehículos – Plurianual. Ad referéndum</t>
  </si>
  <si>
    <t>Mantenimiento de Ascensores Marca ATLAS y MP</t>
  </si>
  <si>
    <t>Mantenimientos y Reparaciones de Instalaciones Eléctricas del Hospital Central de Policía</t>
  </si>
  <si>
    <t>Adquisición de Tóner y Cintas para Impresora</t>
  </si>
  <si>
    <t>Mantenimiento y Reparación menor de Muebles y Electrodomésticos para el Hospital Central de Policía</t>
  </si>
  <si>
    <t xml:space="preserve">                                D E C L A R A C I O N     D E S I E R T A     S E G Ú N    R E S O L U C I O N    N° 610  11/07/2016</t>
  </si>
  <si>
    <t>IRM S.A.</t>
  </si>
  <si>
    <t>RIEDER S.A.C.I</t>
  </si>
  <si>
    <t>AL</t>
  </si>
  <si>
    <t>Mantenimiento y Reparación de Camioneta Blindada Marca Ford F-550</t>
  </si>
  <si>
    <t>792</t>
  </si>
  <si>
    <t>Adenda 1</t>
  </si>
  <si>
    <t>FERRETERÍA EMPORIO S.R.L.</t>
  </si>
  <si>
    <t>QUINTANA RUIZ DIAZ S.A.</t>
  </si>
  <si>
    <t>Adquisición de Utensilios de Cocina</t>
  </si>
  <si>
    <t>135</t>
  </si>
  <si>
    <t>794</t>
  </si>
  <si>
    <t xml:space="preserve">Adquisición de Productos Alimenticios </t>
  </si>
  <si>
    <t>29/09/20169</t>
  </si>
  <si>
    <t>Servicios de fumigación Ad-referéndum</t>
  </si>
  <si>
    <t>Salumax</t>
  </si>
  <si>
    <t>Cirumed  Luis Abatte</t>
  </si>
  <si>
    <t>ALBATROS S.A.C.I.</t>
  </si>
  <si>
    <t>CATETERES Y AFINES S.A.</t>
  </si>
  <si>
    <t>CODEX S.R.L.</t>
  </si>
  <si>
    <t>HOSPICENTER S.A.</t>
  </si>
  <si>
    <t>EUROQUIMICA  S.A.</t>
  </si>
  <si>
    <t>SIEGEN</t>
  </si>
  <si>
    <t>GILCO PAR S.R.L.</t>
  </si>
  <si>
    <t>MUSICHALL</t>
  </si>
  <si>
    <t>M &amp; F INDUSTRIAL Y COMERCIAL REPRESENTACIONES S.A.</t>
  </si>
  <si>
    <t xml:space="preserve">CASA LYONS </t>
  </si>
  <si>
    <t xml:space="preserve">GRANDES PINTURERÍAS COLTEC  de Domingo Gastón </t>
  </si>
  <si>
    <t>Gas Metal S.R.L.</t>
  </si>
  <si>
    <t xml:space="preserve">Adquisición de Alimentos para Servicio Caacupé y Hospital de Policía – Plurianual </t>
  </si>
  <si>
    <t>2.20 y  2.1 0</t>
  </si>
  <si>
    <t>AIRMECT SERVICE E INDUSTRIA de José Eduardo Cabrera</t>
  </si>
  <si>
    <t>FERRETERÍA PERGAL de José A. Pereira Cárdena</t>
  </si>
  <si>
    <t xml:space="preserve">GT SCIENTIFIC S.A. </t>
  </si>
  <si>
    <t xml:space="preserve">Reparación y Mantenimiento de Equipos e Instalaciones telefónicas del Hospital de Policía” </t>
  </si>
  <si>
    <t xml:space="preserve">HOLLER INGENIERÍA S.R.L. </t>
  </si>
  <si>
    <t xml:space="preserve">CASA LYONS DE FELICITA BERNAL MERCADO </t>
  </si>
  <si>
    <t xml:space="preserve">SOLUTIONS CENTER S.A. </t>
  </si>
  <si>
    <t>4- MULTIMERC S.R.L.</t>
  </si>
  <si>
    <t>TODO SERVICE de María Acevedo</t>
  </si>
  <si>
    <t>GRAFICA ALTAMIRA de Netsys Capacitación S.R.L.</t>
  </si>
  <si>
    <t>Impresiones Varias y Adquisición de Sobres</t>
  </si>
  <si>
    <t xml:space="preserve">FAMETAL S.A. </t>
  </si>
  <si>
    <t>Adquisición de Utensilios de Cocina y Comedor</t>
  </si>
  <si>
    <t xml:space="preserve">Publicación en periódicos </t>
  </si>
  <si>
    <t>Servicio de Ecografía de Primer Trimestre de Embarazo y Examen Citológico- Plurianual</t>
  </si>
  <si>
    <t>Casa Lyons de Felicita Bernal</t>
  </si>
  <si>
    <t>M y F IND Y COM. S.A.</t>
  </si>
  <si>
    <t>OLISERVICE S.R.L.</t>
  </si>
  <si>
    <t>OFFICE COMPU S.A.</t>
  </si>
  <si>
    <t>CASA LYONS de Felicita Bernal</t>
  </si>
  <si>
    <t>PRINTEC S.A.</t>
  </si>
  <si>
    <t>POTI SERVICIO INTEGRAL DE LIMPIEZA de Alberto Palumbo</t>
  </si>
  <si>
    <t>2016: 450.000.000     2017: 1.260.000.000</t>
  </si>
  <si>
    <t xml:space="preserve">ADQUISICIÓN DE ASCENSOR PARA EL HOSPITAL DE POLICÍA </t>
  </si>
  <si>
    <t>B BRAUN MEDICAL PARAGUAY S.A.</t>
  </si>
  <si>
    <t>Servicio de Telefonía Red corporativa y TV cable – Plurianual</t>
  </si>
  <si>
    <t xml:space="preserve">Mantenimiento y Reparación de Equipos Médicos </t>
  </si>
  <si>
    <t>2.2.0 y 2.1.1</t>
  </si>
  <si>
    <t>ADQUSICIÓN DE GENERADOR Y TRANSFORMADOR PARA EL HOSPITAL CENTRAL DE POLICIA - PLURIANUAL</t>
  </si>
  <si>
    <t>Construcciones para la Policía Nacional</t>
  </si>
  <si>
    <t>Adquisición de Equipos y Mobiliarios</t>
  </si>
  <si>
    <t>22.20; 2.1.1, 2.1.5 y 2.1.7</t>
  </si>
  <si>
    <t>2.2.0 y 2.1.7</t>
  </si>
  <si>
    <t>530 y 590</t>
  </si>
  <si>
    <t>TOYOTOSHI S.A.</t>
  </si>
  <si>
    <t>HELITACTICA S.A.</t>
  </si>
  <si>
    <t>2016:  1.257.210.352   2017: 613.789.648</t>
  </si>
  <si>
    <t>08/11/21016</t>
  </si>
  <si>
    <t>MEDICINE S.A.</t>
  </si>
  <si>
    <t>SALUMAX S.A.</t>
  </si>
  <si>
    <t>IMPORTEX S.A.</t>
  </si>
  <si>
    <t>PROSALUD FARMA S.A.</t>
  </si>
  <si>
    <t>2016: 77.400.000  2017: 51.600.000</t>
  </si>
  <si>
    <t>2016: 54.084.000  2017: 36.300.000</t>
  </si>
  <si>
    <t>2016: 7.080.000  2017: 44.720.000</t>
  </si>
  <si>
    <t>2016: 581.505.000   2017: 387.670.000</t>
  </si>
  <si>
    <t>DISTRIBUIDORA AMANECER de Mirian Hoppe</t>
  </si>
  <si>
    <t>MLT PHARMA S.R.L.</t>
  </si>
  <si>
    <t>FARMACIA NATURA de Rosalina Orue</t>
  </si>
  <si>
    <t>PROFARMA de Lourdes Peralta</t>
  </si>
  <si>
    <t>2016: 7.921.450  2017: 5.311.300</t>
  </si>
  <si>
    <t>2016: 14.940.000 2017: 9.960.000</t>
  </si>
  <si>
    <t>2016: 656.107.400 2017: 437.437.600</t>
  </si>
  <si>
    <t>2016: 20.790.000  2017: 3.860.000</t>
  </si>
  <si>
    <t>JACK FACK S.R.L.</t>
  </si>
  <si>
    <t>DENTAL GUARANI S.A.</t>
  </si>
  <si>
    <t>CATETERES Y AFINES</t>
  </si>
  <si>
    <t>Distribuidora La Policlinica S.A.</t>
  </si>
  <si>
    <r>
      <t xml:space="preserve">2016: </t>
    </r>
    <r>
      <rPr>
        <sz val="12"/>
        <rFont val="Calibri"/>
        <family val="2"/>
      </rPr>
      <t xml:space="preserve">83.853.000 </t>
    </r>
    <r>
      <rPr>
        <sz val="12"/>
        <rFont val="Tahoma"/>
        <family val="2"/>
      </rPr>
      <t xml:space="preserve">2017: </t>
    </r>
    <r>
      <rPr>
        <sz val="12"/>
        <rFont val="Calibri"/>
        <family val="2"/>
      </rPr>
      <t>55.902.000</t>
    </r>
  </si>
  <si>
    <r>
      <t xml:space="preserve">2016: </t>
    </r>
    <r>
      <rPr>
        <sz val="12"/>
        <rFont val="Calibri"/>
        <family val="2"/>
      </rPr>
      <t xml:space="preserve">121.400.492 </t>
    </r>
    <r>
      <rPr>
        <sz val="12"/>
        <rFont val="Tahoma"/>
        <family val="2"/>
      </rPr>
      <t xml:space="preserve">2017: </t>
    </r>
    <r>
      <rPr>
        <sz val="12"/>
        <rFont val="Calibri"/>
        <family val="2"/>
      </rPr>
      <t>81.839.652</t>
    </r>
  </si>
  <si>
    <r>
      <t xml:space="preserve">2016: </t>
    </r>
    <r>
      <rPr>
        <sz val="12"/>
        <rFont val="Calibri"/>
        <family val="2"/>
      </rPr>
      <t xml:space="preserve">374.524.800 </t>
    </r>
    <r>
      <rPr>
        <sz val="12"/>
        <rFont val="Tahoma"/>
        <family val="2"/>
      </rPr>
      <t xml:space="preserve">2017: </t>
    </r>
    <r>
      <rPr>
        <sz val="12"/>
        <rFont val="Calibri"/>
        <family val="2"/>
      </rPr>
      <t>247.841.200</t>
    </r>
  </si>
  <si>
    <r>
      <t xml:space="preserve">2016: </t>
    </r>
    <r>
      <rPr>
        <sz val="12"/>
        <rFont val="Calibri"/>
        <family val="2"/>
      </rPr>
      <t xml:space="preserve">288.051.600 </t>
    </r>
    <r>
      <rPr>
        <sz val="12"/>
        <rFont val="Tahoma"/>
        <family val="2"/>
      </rPr>
      <t xml:space="preserve">2017: </t>
    </r>
    <r>
      <rPr>
        <sz val="12"/>
        <rFont val="Calibri"/>
        <family val="2"/>
      </rPr>
      <t>192.034.400</t>
    </r>
  </si>
  <si>
    <t>FARMA ANGELES de Cesar Moisees Caje Silva</t>
  </si>
  <si>
    <t>PROMEPAR S.A.</t>
  </si>
  <si>
    <r>
      <t xml:space="preserve">2016: </t>
    </r>
    <r>
      <rPr>
        <sz val="12"/>
        <rFont val="Calibri"/>
        <family val="2"/>
      </rPr>
      <t xml:space="preserve">164.902.920 </t>
    </r>
    <r>
      <rPr>
        <sz val="12"/>
        <rFont val="Tahoma"/>
        <family val="2"/>
      </rPr>
      <t>2017:</t>
    </r>
    <r>
      <rPr>
        <sz val="12"/>
        <rFont val="Calibri"/>
        <family val="2"/>
      </rPr>
      <t>109.933.780</t>
    </r>
  </si>
  <si>
    <r>
      <t xml:space="preserve">2016: </t>
    </r>
    <r>
      <rPr>
        <sz val="12"/>
        <rFont val="Calibri"/>
        <family val="2"/>
      </rPr>
      <t xml:space="preserve">2.153.937.816 </t>
    </r>
    <r>
      <rPr>
        <sz val="12"/>
        <rFont val="Tahoma"/>
        <family val="2"/>
      </rPr>
      <t xml:space="preserve">2017: </t>
    </r>
    <r>
      <rPr>
        <sz val="12"/>
        <rFont val="Calibri"/>
        <family val="2"/>
      </rPr>
      <t>1.435.958.544</t>
    </r>
  </si>
  <si>
    <t>TAPE PYTA S.A.</t>
  </si>
  <si>
    <t>SAMAL S.R.L.</t>
  </si>
  <si>
    <t>Contratación de Servicios de Mantenimiento y Reparaciones de Dependencias de la Policía Nacional - SBE</t>
  </si>
  <si>
    <t>EN OBRAS de Nelson Segovia</t>
  </si>
  <si>
    <t>INGENIERO DIEGO SZKLARKIERVICZ KALLER</t>
  </si>
  <si>
    <t>EMPRENDIMIENTOS TAURO SACIE</t>
  </si>
  <si>
    <t>2.1.7 y 2.1 6</t>
  </si>
  <si>
    <t>240 y 590</t>
  </si>
  <si>
    <t>2.1.5 y 2.2.0</t>
  </si>
  <si>
    <t xml:space="preserve">Adquisición de Cubiertas </t>
  </si>
  <si>
    <t>AUTOMOTIVES.A.I.E.</t>
  </si>
  <si>
    <t xml:space="preserve">2016: 699.909.300      2017: 18.776.700 </t>
  </si>
  <si>
    <t>2.1.7; 2.2.0 y 2.1.1</t>
  </si>
  <si>
    <t xml:space="preserve">2016: 49.982.400   2017: 5.350.017.600  2018: 5.400.000.000 </t>
  </si>
  <si>
    <t>Master Soft Paraguay S.R.L.</t>
  </si>
  <si>
    <t>DATA LAB S.A.</t>
  </si>
  <si>
    <t>Blanca Marin Servicios Publicitarios</t>
  </si>
  <si>
    <t>M Y F INDUSTRIAL Y COMERCIAL REPRESENTACIONES S.A.</t>
  </si>
  <si>
    <t>GOTZE INGENIERIA S.R.L.</t>
  </si>
  <si>
    <t>CASA LYONS</t>
  </si>
  <si>
    <t>928 y 982</t>
  </si>
  <si>
    <t xml:space="preserve">EXIMPAR </t>
  </si>
  <si>
    <t>GBO MEDICAL</t>
  </si>
  <si>
    <t>DROGUERIA ITALQUIMICA</t>
  </si>
  <si>
    <t>CHACO INTERNACIONAL S.A</t>
  </si>
  <si>
    <t>ASUCOM</t>
  </si>
  <si>
    <t>CHARPENTIER</t>
  </si>
  <si>
    <t>530-540</t>
  </si>
  <si>
    <t>DECLARACION DESIERTO  POR RESOLUCION N° 1029  del  28/11/2016</t>
  </si>
  <si>
    <t>El Castillo</t>
  </si>
  <si>
    <t xml:space="preserve">FEDAGRO </t>
  </si>
  <si>
    <t>FALCON COMERCIAL E INDUSTRIAL S.R.L.</t>
  </si>
  <si>
    <t>2016: 95.700.000 2017: 223.300.000</t>
  </si>
  <si>
    <t>2016: 14625000 2017: 34.125.000</t>
  </si>
  <si>
    <t>DISTRIBUIDORA YPACARAI S.A.</t>
  </si>
  <si>
    <t>2016: 167.415.000  2017: 390.635.000</t>
  </si>
  <si>
    <t>2016: 12.900.000  2017: 30.100.000</t>
  </si>
  <si>
    <t>DEZETA S.A.</t>
  </si>
  <si>
    <t>2016:7.692.000  2017: 17.948.000</t>
  </si>
  <si>
    <t>2016: 242.306.699  2017: 565.382.298</t>
  </si>
  <si>
    <t>2016: 10.860.000 2017: 25.340.000</t>
  </si>
  <si>
    <t>2016: 540.361.500  2017: 770.843.500</t>
  </si>
  <si>
    <t>TAPE RUVICHA</t>
  </si>
  <si>
    <t>RECORD ELECTRIC S.A.E.C.A.</t>
  </si>
  <si>
    <t>TRAFOSUR S.A.</t>
  </si>
  <si>
    <t>CONSORCIO T S V</t>
  </si>
  <si>
    <t xml:space="preserve">2016: 177125650   2017: 225354850 </t>
  </si>
  <si>
    <t>2016: 49095000    2017: 114555000</t>
  </si>
  <si>
    <t>2016: 191998000   2017: 318002000</t>
  </si>
  <si>
    <t>Adquisición de Colchones – Ad referéndum</t>
  </si>
  <si>
    <t>SALOTEX S.R.L.</t>
  </si>
  <si>
    <t>Servicio de recolección de residuos en contenedores</t>
  </si>
  <si>
    <t xml:space="preserve">HIERROPAR SACI </t>
  </si>
  <si>
    <r>
      <t>M &amp; F INDUSTRIAL Y COMERCIAL REPRESENTACIONES S.A.</t>
    </r>
    <r>
      <rPr>
        <sz val="10"/>
        <rFont val="Tahoma"/>
        <family val="2"/>
      </rPr>
      <t xml:space="preserve"> </t>
    </r>
  </si>
  <si>
    <r>
      <t>DATA LAB S.A.</t>
    </r>
    <r>
      <rPr>
        <sz val="10"/>
        <rFont val="Tahoma"/>
        <family val="2"/>
      </rPr>
      <t xml:space="preserve"> </t>
    </r>
  </si>
  <si>
    <r>
      <t>DATA SYSTEMS S.A. EMISORA DE CAPITAL ABIERTO</t>
    </r>
    <r>
      <rPr>
        <sz val="10"/>
        <rFont val="Tahoma"/>
        <family val="2"/>
      </rPr>
      <t xml:space="preserve"> </t>
    </r>
  </si>
  <si>
    <r>
      <t>CONSTRUCTORA ECO S.A</t>
    </r>
    <r>
      <rPr>
        <sz val="10"/>
        <rFont val="Tahoma"/>
        <family val="2"/>
      </rPr>
      <t>.</t>
    </r>
  </si>
  <si>
    <t>2016: 1.264.796.990
2017: 21.557.010</t>
  </si>
  <si>
    <t>2016: 68.600.000
2017: 103.278.785</t>
  </si>
  <si>
    <t>2016: 1.755.194.750
2017: 219.383.200</t>
  </si>
  <si>
    <t>2016: 291.760.000 
2017: 24.000.000</t>
  </si>
  <si>
    <t xml:space="preserve">Adquisición de Balines de Goma” – Ad Referéndum </t>
  </si>
  <si>
    <t>MEGA SERVICE S.R.L.</t>
  </si>
  <si>
    <t>2016: 227.586.000 2017: 531.034.000</t>
  </si>
  <si>
    <t>Mantenimiento y Reparación de Vehículos de la Policía Nacional – Plurianual” ID 307.706</t>
  </si>
  <si>
    <t>2.2.0 , 2.1.1  y 2.1.7</t>
  </si>
  <si>
    <t>GILCOPAR S.R.L.</t>
  </si>
  <si>
    <t>Adecuación De Sala De Tomógrafo Y Estacionamiento De La Comisaría 6ta. Metropolitana - Plurianual (ID N° 316.885</t>
  </si>
  <si>
    <t>Ing. Diego Szklarkiervicz</t>
  </si>
  <si>
    <t>15/12/20016</t>
  </si>
  <si>
    <t>DECLARACION DESIERTO  POR RESOLUCION N° 1026  del  28/11/2016</t>
  </si>
  <si>
    <t xml:space="preserve">       </t>
  </si>
  <si>
    <t>TELEFONÍA CELULAR DEL PARAGUAY S.A. (TELECEL S.A.)</t>
  </si>
  <si>
    <t xml:space="preserve">Adquisición de Resmas de Papel con Criterios de Sustentabilidad” </t>
  </si>
  <si>
    <t>2.1.1 y 1.2.0</t>
  </si>
  <si>
    <t>MULTIMERC S.R.L.</t>
  </si>
  <si>
    <t xml:space="preserve">                                                                       Cancelacion del llamado por Resolucion   N°  1009   de  fecha  21/11/2016</t>
  </si>
  <si>
    <t xml:space="preserve">                                                                       Cancelacion del llamado por Resolucion   N°  1028   de  fecha  28/11/2016</t>
  </si>
  <si>
    <t>SEGUNDO LAMADO Servicio de Mantenimiento y Reparación de Acondicionadores de Aire</t>
  </si>
  <si>
    <t>12/12/22016</t>
  </si>
  <si>
    <t>2016: 191.463.837  2017: 50.000.000</t>
  </si>
  <si>
    <t>2016: 55.000.000   2017: 60.000.000</t>
  </si>
  <si>
    <t>2016: 20.000.000  2017: 70.000.000</t>
  </si>
  <si>
    <t>Anulado</t>
  </si>
  <si>
    <t xml:space="preserve">                                                   Delcaración Desierta por Resolución N° 1060  de fecha  12/12/2016</t>
  </si>
  <si>
    <t xml:space="preserve">                                   </t>
  </si>
  <si>
    <t>2016: 53.481.300  2017: 124.789.700</t>
  </si>
  <si>
    <t>1.2.0; 2.1.1; 2.1.6; 2.1.7; 2.2.0</t>
  </si>
  <si>
    <t>1.2.0; 2.1.1; 2.1.6; 2.1.7; 2.2.1</t>
  </si>
  <si>
    <t xml:space="preserve">                                                  Declaracion   Desierta    Resolucion   N° 911 de fecha 07/10/2016</t>
  </si>
  <si>
    <t xml:space="preserve">                                                       Declaracion   Desierta    Resolucion   N°  946 02/11/2016</t>
  </si>
  <si>
    <t xml:space="preserve">ADQUISICIÓN DE CARNE PARA DEPENDENCIAS POLICIALES </t>
  </si>
  <si>
    <t>e</t>
  </si>
  <si>
    <t xml:space="preserve">RHS CONSTRUCCIONES &amp; MANTENIMIENTOS de Ricardo  Saldivar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</si>
</sst>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dd/mm/yyyy;@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ahoma"/>
      <family val="2"/>
    </font>
    <font>
      <b/>
      <sz val="10"/>
      <name val="Calibri"/>
      <family val="2"/>
      <scheme val="minor"/>
    </font>
    <font>
      <b/>
      <sz val="1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Tahoma"/>
      <family val="2"/>
    </font>
    <font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Tahoma"/>
      <family val="2"/>
    </font>
    <font>
      <sz val="10"/>
      <name val="Arial"/>
      <family val="2"/>
    </font>
    <font>
      <sz val="10.5"/>
      <name val="Tahoma"/>
      <family val="2"/>
    </font>
    <font>
      <sz val="12"/>
      <name val="Calibri"/>
      <family val="2"/>
    </font>
    <font>
      <b/>
      <sz val="10"/>
      <name val="Tahoma"/>
      <family val="2"/>
    </font>
    <font>
      <b/>
      <sz val="10"/>
      <color rgb="FF000000"/>
      <name val="Calibri"/>
      <family val="2"/>
      <scheme val="minor"/>
    </font>
    <font>
      <sz val="10"/>
      <name val="Tahoma"/>
      <family val="2"/>
    </font>
    <font>
      <sz val="11"/>
      <name val="Times New Roman"/>
      <family val="1"/>
    </font>
    <font>
      <b/>
      <sz val="11"/>
      <color rgb="FF000000"/>
      <name val="Calibri"/>
      <family val="2"/>
    </font>
    <font>
      <sz val="14"/>
      <name val="Calibri"/>
      <family val="2"/>
      <scheme val="minor"/>
    </font>
    <font>
      <sz val="14"/>
      <color rgb="FF000000"/>
      <name val="Calibri"/>
      <family val="2"/>
    </font>
    <font>
      <sz val="14"/>
      <name val="Tahoma"/>
      <family val="2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</font>
    <font>
      <b/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rgb="FFFD7FE5"/>
        </stop>
      </gradientFill>
    </fill>
    <fill>
      <patternFill patternType="solid">
        <fgColor theme="0" tint="-0.249977111117893"/>
        <bgColor indexed="64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degree="90">
        <stop position="0">
          <color theme="0"/>
        </stop>
        <stop position="1">
          <color rgb="FF18F471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164" fontId="2" fillId="0" borderId="0" applyFont="0" applyFill="0" applyBorder="0" applyAlignment="0" applyProtection="0"/>
    <xf numFmtId="0" fontId="21" fillId="0" borderId="0"/>
    <xf numFmtId="0" fontId="21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801">
    <xf numFmtId="0" fontId="0" fillId="0" borderId="0" xfId="0"/>
    <xf numFmtId="0" fontId="7" fillId="0" borderId="0" xfId="0" applyFont="1" applyAlignment="1">
      <alignment vertical="center" wrapText="1"/>
    </xf>
    <xf numFmtId="3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7" fillId="0" borderId="0" xfId="1" applyNumberFormat="1" applyFont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164" fontId="7" fillId="0" borderId="0" xfId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165" fontId="7" fillId="0" borderId="0" xfId="1" applyNumberFormat="1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5" fontId="7" fillId="0" borderId="2" xfId="1" applyNumberFormat="1" applyFont="1" applyBorder="1" applyAlignment="1">
      <alignment vertical="center" wrapText="1"/>
    </xf>
    <xf numFmtId="165" fontId="7" fillId="0" borderId="2" xfId="1" applyNumberFormat="1" applyFont="1" applyBorder="1" applyAlignment="1">
      <alignment horizontal="center" vertical="center" wrapText="1"/>
    </xf>
    <xf numFmtId="164" fontId="7" fillId="0" borderId="2" xfId="1" applyFont="1" applyBorder="1" applyAlignment="1">
      <alignment horizontal="left" vertical="center" wrapText="1"/>
    </xf>
    <xf numFmtId="3" fontId="7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165" fontId="7" fillId="6" borderId="2" xfId="1" applyNumberFormat="1" applyFont="1" applyFill="1" applyBorder="1" applyAlignment="1">
      <alignment horizontal="center" vertical="center"/>
    </xf>
    <xf numFmtId="165" fontId="7" fillId="6" borderId="2" xfId="1" applyNumberFormat="1" applyFont="1" applyFill="1" applyBorder="1" applyAlignment="1">
      <alignment horizontal="center" vertical="center" wrapText="1"/>
    </xf>
    <xf numFmtId="164" fontId="7" fillId="6" borderId="2" xfId="1" applyFont="1" applyFill="1" applyBorder="1" applyAlignment="1">
      <alignment horizontal="left" vertical="center" wrapText="1"/>
    </xf>
    <xf numFmtId="165" fontId="7" fillId="6" borderId="2" xfId="1" applyNumberFormat="1" applyFont="1" applyFill="1" applyBorder="1" applyAlignment="1">
      <alignment horizontal="left" vertical="center" wrapText="1"/>
    </xf>
    <xf numFmtId="0" fontId="7" fillId="6" borderId="0" xfId="0" applyFont="1" applyFill="1" applyAlignment="1">
      <alignment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164" fontId="7" fillId="3" borderId="2" xfId="1" applyFont="1" applyFill="1" applyBorder="1" applyAlignment="1">
      <alignment horizontal="left" vertical="center" wrapText="1"/>
    </xf>
    <xf numFmtId="165" fontId="7" fillId="3" borderId="2" xfId="1" applyNumberFormat="1" applyFont="1" applyFill="1" applyBorder="1" applyAlignment="1">
      <alignment horizontal="left" vertical="center" wrapText="1"/>
    </xf>
    <xf numFmtId="164" fontId="7" fillId="0" borderId="0" xfId="1" applyFont="1" applyAlignment="1">
      <alignment vertical="center" wrapText="1"/>
    </xf>
    <xf numFmtId="0" fontId="9" fillId="7" borderId="2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12" fontId="7" fillId="3" borderId="2" xfId="0" applyNumberFormat="1" applyFont="1" applyFill="1" applyBorder="1" applyAlignment="1">
      <alignment horizontal="center" vertical="center" wrapText="1"/>
    </xf>
    <xf numFmtId="166" fontId="7" fillId="6" borderId="2" xfId="0" applyNumberFormat="1" applyFont="1" applyFill="1" applyBorder="1" applyAlignment="1">
      <alignment horizontal="center" vertical="center" wrapText="1"/>
    </xf>
    <xf numFmtId="12" fontId="7" fillId="6" borderId="2" xfId="0" applyNumberFormat="1" applyFont="1" applyFill="1" applyBorder="1" applyAlignment="1">
      <alignment horizontal="center" vertical="center" wrapText="1"/>
    </xf>
    <xf numFmtId="3" fontId="7" fillId="6" borderId="2" xfId="0" applyNumberFormat="1" applyFont="1" applyFill="1" applyBorder="1" applyAlignment="1">
      <alignment horizontal="center" vertical="center" wrapText="1"/>
    </xf>
    <xf numFmtId="1" fontId="7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center" vertical="center"/>
    </xf>
    <xf numFmtId="1" fontId="7" fillId="6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3" fontId="7" fillId="6" borderId="0" xfId="0" applyNumberFormat="1" applyFont="1" applyFill="1" applyBorder="1" applyAlignment="1">
      <alignment horizontal="center" vertical="center"/>
    </xf>
    <xf numFmtId="49" fontId="5" fillId="6" borderId="0" xfId="0" applyNumberFormat="1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/>
    </xf>
    <xf numFmtId="1" fontId="7" fillId="6" borderId="0" xfId="0" applyNumberFormat="1" applyFont="1" applyFill="1" applyBorder="1" applyAlignment="1">
      <alignment horizontal="center" vertical="center"/>
    </xf>
    <xf numFmtId="165" fontId="5" fillId="6" borderId="0" xfId="1" applyNumberFormat="1" applyFont="1" applyFill="1" applyBorder="1" applyAlignment="1">
      <alignment horizontal="center" vertical="center"/>
    </xf>
    <xf numFmtId="0" fontId="9" fillId="8" borderId="3" xfId="0" applyFont="1" applyFill="1" applyBorder="1" applyAlignment="1">
      <alignment vertical="center"/>
    </xf>
    <xf numFmtId="0" fontId="9" fillId="8" borderId="4" xfId="0" applyFont="1" applyFill="1" applyBorder="1" applyAlignment="1">
      <alignment vertical="center"/>
    </xf>
    <xf numFmtId="0" fontId="9" fillId="8" borderId="4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  <xf numFmtId="0" fontId="7" fillId="8" borderId="4" xfId="0" applyFont="1" applyFill="1" applyBorder="1" applyAlignment="1">
      <alignment horizontal="center" vertical="center"/>
    </xf>
    <xf numFmtId="165" fontId="10" fillId="8" borderId="4" xfId="1" applyNumberFormat="1" applyFont="1" applyFill="1" applyBorder="1" applyAlignment="1">
      <alignment horizontal="center" vertical="center"/>
    </xf>
    <xf numFmtId="164" fontId="9" fillId="8" borderId="4" xfId="1" applyFont="1" applyFill="1" applyBorder="1" applyAlignment="1">
      <alignment horizontal="left" vertical="center"/>
    </xf>
    <xf numFmtId="0" fontId="9" fillId="8" borderId="4" xfId="0" applyFont="1" applyFill="1" applyBorder="1" applyAlignment="1">
      <alignment horizontal="left" vertical="center"/>
    </xf>
    <xf numFmtId="165" fontId="9" fillId="8" borderId="4" xfId="1" applyNumberFormat="1" applyFont="1" applyFill="1" applyBorder="1" applyAlignment="1">
      <alignment horizontal="left" vertical="center"/>
    </xf>
    <xf numFmtId="0" fontId="7" fillId="3" borderId="7" xfId="0" applyFont="1" applyFill="1" applyBorder="1" applyAlignment="1">
      <alignment vertical="center" wrapText="1"/>
    </xf>
    <xf numFmtId="3" fontId="5" fillId="6" borderId="2" xfId="0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vertical="center" wrapText="1"/>
    </xf>
    <xf numFmtId="3" fontId="7" fillId="6" borderId="5" xfId="0" applyNumberFormat="1" applyFont="1" applyFill="1" applyBorder="1" applyAlignment="1">
      <alignment horizontal="center" vertical="center" wrapText="1"/>
    </xf>
    <xf numFmtId="3" fontId="5" fillId="6" borderId="5" xfId="0" applyNumberFormat="1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vertical="center" wrapText="1"/>
    </xf>
    <xf numFmtId="3" fontId="7" fillId="6" borderId="7" xfId="0" applyNumberFormat="1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right" vertical="center" wrapText="1"/>
    </xf>
    <xf numFmtId="165" fontId="5" fillId="6" borderId="2" xfId="1" applyNumberFormat="1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right" vertical="center" wrapText="1"/>
    </xf>
    <xf numFmtId="0" fontId="5" fillId="6" borderId="2" xfId="0" applyFont="1" applyFill="1" applyBorder="1" applyAlignment="1">
      <alignment horizontal="center" vertical="center" wrapText="1"/>
    </xf>
    <xf numFmtId="164" fontId="7" fillId="3" borderId="0" xfId="1" applyFont="1" applyFill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165" fontId="7" fillId="3" borderId="0" xfId="1" applyNumberFormat="1" applyFont="1" applyFill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165" fontId="12" fillId="2" borderId="2" xfId="1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165" fontId="12" fillId="4" borderId="2" xfId="1" applyNumberFormat="1" applyFont="1" applyFill="1" applyBorder="1" applyAlignment="1">
      <alignment horizontal="center" vertical="center" wrapText="1"/>
    </xf>
    <xf numFmtId="164" fontId="12" fillId="4" borderId="2" xfId="1" applyFont="1" applyFill="1" applyBorder="1" applyAlignment="1">
      <alignment horizontal="center" vertical="center" wrapText="1"/>
    </xf>
    <xf numFmtId="165" fontId="12" fillId="4" borderId="3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5" fontId="7" fillId="3" borderId="2" xfId="1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65" fontId="7" fillId="3" borderId="5" xfId="1" applyNumberFormat="1" applyFont="1" applyFill="1" applyBorder="1" applyAlignment="1">
      <alignment horizontal="center" vertical="center"/>
    </xf>
    <xf numFmtId="165" fontId="7" fillId="3" borderId="7" xfId="1" applyNumberFormat="1" applyFont="1" applyFill="1" applyBorder="1" applyAlignment="1">
      <alignment horizontal="center" vertical="center"/>
    </xf>
    <xf numFmtId="165" fontId="7" fillId="3" borderId="9" xfId="1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vertical="center" wrapText="1"/>
    </xf>
    <xf numFmtId="3" fontId="7" fillId="3" borderId="2" xfId="0" applyNumberFormat="1" applyFont="1" applyFill="1" applyBorder="1" applyAlignment="1">
      <alignment vertical="center" wrapText="1"/>
    </xf>
    <xf numFmtId="0" fontId="7" fillId="9" borderId="2" xfId="0" applyFont="1" applyFill="1" applyBorder="1" applyAlignment="1">
      <alignment vertical="center" wrapText="1"/>
    </xf>
    <xf numFmtId="3" fontId="7" fillId="9" borderId="2" xfId="0" applyNumberFormat="1" applyFont="1" applyFill="1" applyBorder="1" applyAlignment="1">
      <alignment horizontal="center" vertical="center" wrapText="1"/>
    </xf>
    <xf numFmtId="3" fontId="5" fillId="9" borderId="2" xfId="0" applyNumberFormat="1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165" fontId="7" fillId="9" borderId="2" xfId="1" applyNumberFormat="1" applyFont="1" applyFill="1" applyBorder="1" applyAlignment="1">
      <alignment horizontal="center" vertical="center" wrapText="1"/>
    </xf>
    <xf numFmtId="164" fontId="7" fillId="9" borderId="2" xfId="1" applyFont="1" applyFill="1" applyBorder="1" applyAlignment="1">
      <alignment horizontal="left" vertical="center" wrapText="1"/>
    </xf>
    <xf numFmtId="0" fontId="7" fillId="9" borderId="2" xfId="0" applyFont="1" applyFill="1" applyBorder="1" applyAlignment="1">
      <alignment horizontal="left" vertical="center" wrapText="1"/>
    </xf>
    <xf numFmtId="165" fontId="7" fillId="9" borderId="2" xfId="1" applyNumberFormat="1" applyFont="1" applyFill="1" applyBorder="1" applyAlignment="1">
      <alignment horizontal="left" vertical="center" wrapText="1"/>
    </xf>
    <xf numFmtId="0" fontId="7" fillId="9" borderId="3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165" fontId="5" fillId="2" borderId="2" xfId="1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/>
    <xf numFmtId="3" fontId="14" fillId="2" borderId="2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6" borderId="2" xfId="0" applyFont="1" applyFill="1" applyBorder="1" applyAlignment="1">
      <alignment vertical="center" wrapText="1"/>
    </xf>
    <xf numFmtId="49" fontId="15" fillId="3" borderId="2" xfId="0" applyNumberFormat="1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/>
    </xf>
    <xf numFmtId="166" fontId="15" fillId="6" borderId="2" xfId="0" applyNumberFormat="1" applyFont="1" applyFill="1" applyBorder="1" applyAlignment="1">
      <alignment horizontal="left" vertical="center" wrapText="1"/>
    </xf>
    <xf numFmtId="0" fontId="15" fillId="3" borderId="2" xfId="0" applyFont="1" applyFill="1" applyBorder="1" applyAlignment="1">
      <alignment horizontal="left" vertical="center" wrapText="1"/>
    </xf>
    <xf numFmtId="0" fontId="3" fillId="8" borderId="4" xfId="0" applyFont="1" applyFill="1" applyBorder="1" applyAlignment="1">
      <alignment vertical="center"/>
    </xf>
    <xf numFmtId="165" fontId="15" fillId="0" borderId="0" xfId="1" applyNumberFormat="1" applyFont="1" applyAlignment="1">
      <alignment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65" fontId="5" fillId="6" borderId="2" xfId="1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vertical="center" wrapText="1"/>
    </xf>
    <xf numFmtId="3" fontId="7" fillId="3" borderId="5" xfId="0" applyNumberFormat="1" applyFont="1" applyFill="1" applyBorder="1" applyAlignment="1">
      <alignment vertical="center" wrapText="1"/>
    </xf>
    <xf numFmtId="3" fontId="18" fillId="10" borderId="2" xfId="0" applyNumberFormat="1" applyFont="1" applyFill="1" applyBorder="1" applyAlignment="1">
      <alignment horizontal="right" vertical="center"/>
    </xf>
    <xf numFmtId="3" fontId="18" fillId="3" borderId="2" xfId="0" applyNumberFormat="1" applyFont="1" applyFill="1" applyBorder="1" applyAlignment="1">
      <alignment horizontal="right" vertical="center"/>
    </xf>
    <xf numFmtId="3" fontId="7" fillId="9" borderId="2" xfId="0" applyNumberFormat="1" applyFont="1" applyFill="1" applyBorder="1" applyAlignment="1">
      <alignment horizontal="center" vertical="center"/>
    </xf>
    <xf numFmtId="165" fontId="7" fillId="9" borderId="2" xfId="1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64" fontId="7" fillId="0" borderId="2" xfId="1" applyFont="1" applyBorder="1" applyAlignment="1">
      <alignment vertical="center" wrapText="1"/>
    </xf>
    <xf numFmtId="0" fontId="7" fillId="9" borderId="2" xfId="0" applyFont="1" applyFill="1" applyBorder="1" applyAlignment="1">
      <alignment horizontal="center" vertical="center"/>
    </xf>
    <xf numFmtId="14" fontId="7" fillId="9" borderId="2" xfId="0" applyNumberFormat="1" applyFont="1" applyFill="1" applyBorder="1" applyAlignment="1">
      <alignment horizontal="center" vertical="center"/>
    </xf>
    <xf numFmtId="1" fontId="7" fillId="9" borderId="2" xfId="0" applyNumberFormat="1" applyFont="1" applyFill="1" applyBorder="1" applyAlignment="1">
      <alignment horizontal="center" vertical="center"/>
    </xf>
    <xf numFmtId="14" fontId="7" fillId="9" borderId="2" xfId="0" applyNumberFormat="1" applyFont="1" applyFill="1" applyBorder="1" applyAlignment="1">
      <alignment horizontal="center" vertical="center" wrapText="1"/>
    </xf>
    <xf numFmtId="49" fontId="5" fillId="9" borderId="2" xfId="0" applyNumberFormat="1" applyFont="1" applyFill="1" applyBorder="1" applyAlignment="1">
      <alignment vertical="center" wrapText="1"/>
    </xf>
    <xf numFmtId="165" fontId="5" fillId="9" borderId="2" xfId="1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Border="1" applyAlignment="1">
      <alignment horizontal="center" wrapText="1"/>
    </xf>
    <xf numFmtId="0" fontId="7" fillId="9" borderId="5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right" vertical="center" wrapText="1"/>
    </xf>
    <xf numFmtId="165" fontId="5" fillId="9" borderId="2" xfId="1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49" fontId="5" fillId="9" borderId="7" xfId="0" applyNumberFormat="1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/>
    </xf>
    <xf numFmtId="14" fontId="7" fillId="9" borderId="7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vertical="center" wrapText="1"/>
    </xf>
    <xf numFmtId="14" fontId="7" fillId="6" borderId="2" xfId="0" applyNumberFormat="1" applyFont="1" applyFill="1" applyBorder="1" applyAlignment="1">
      <alignment horizontal="center" vertical="center" wrapText="1"/>
    </xf>
    <xf numFmtId="3" fontId="7" fillId="9" borderId="5" xfId="0" applyNumberFormat="1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 wrapText="1"/>
    </xf>
    <xf numFmtId="3" fontId="7" fillId="9" borderId="5" xfId="0" applyNumberFormat="1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6" borderId="2" xfId="0" applyNumberFormat="1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left" vertical="center" wrapText="1"/>
    </xf>
    <xf numFmtId="49" fontId="5" fillId="9" borderId="2" xfId="0" applyNumberFormat="1" applyFont="1" applyFill="1" applyBorder="1" applyAlignment="1">
      <alignment horizontal="left" vertical="center" wrapText="1"/>
    </xf>
    <xf numFmtId="49" fontId="5" fillId="9" borderId="7" xfId="0" applyNumberFormat="1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/>
    </xf>
    <xf numFmtId="49" fontId="5" fillId="6" borderId="0" xfId="0" applyNumberFormat="1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3" fontId="5" fillId="6" borderId="7" xfId="0" applyNumberFormat="1" applyFont="1" applyFill="1" applyBorder="1" applyAlignment="1">
      <alignment horizontal="left" vertical="center" wrapText="1"/>
    </xf>
    <xf numFmtId="3" fontId="5" fillId="9" borderId="2" xfId="0" applyNumberFormat="1" applyFont="1" applyFill="1" applyBorder="1" applyAlignment="1">
      <alignment horizontal="left" vertical="center" wrapText="1"/>
    </xf>
    <xf numFmtId="3" fontId="5" fillId="6" borderId="5" xfId="0" applyNumberFormat="1" applyFont="1" applyFill="1" applyBorder="1" applyAlignment="1">
      <alignment horizontal="left" vertical="center" wrapText="1"/>
    </xf>
    <xf numFmtId="3" fontId="5" fillId="6" borderId="2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11" fillId="0" borderId="2" xfId="0" applyFont="1" applyBorder="1"/>
    <xf numFmtId="3" fontId="23" fillId="0" borderId="0" xfId="0" applyNumberFormat="1" applyFont="1"/>
    <xf numFmtId="3" fontId="23" fillId="0" borderId="2" xfId="0" applyNumberFormat="1" applyFont="1" applyBorder="1"/>
    <xf numFmtId="3" fontId="10" fillId="0" borderId="2" xfId="3" applyNumberFormat="1" applyFont="1" applyBorder="1"/>
    <xf numFmtId="0" fontId="15" fillId="3" borderId="2" xfId="0" applyFont="1" applyFill="1" applyBorder="1" applyAlignment="1">
      <alignment horizontal="left" vertical="center"/>
    </xf>
    <xf numFmtId="3" fontId="20" fillId="0" borderId="2" xfId="0" applyNumberFormat="1" applyFont="1" applyBorder="1"/>
    <xf numFmtId="3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right" vertical="center" wrapText="1"/>
    </xf>
    <xf numFmtId="0" fontId="5" fillId="9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right" vertical="center" wrapText="1"/>
    </xf>
    <xf numFmtId="0" fontId="7" fillId="9" borderId="5" xfId="0" applyFont="1" applyFill="1" applyBorder="1" applyAlignment="1">
      <alignment horizontal="right" vertical="center" wrapText="1"/>
    </xf>
    <xf numFmtId="0" fontId="7" fillId="12" borderId="2" xfId="0" applyFont="1" applyFill="1" applyBorder="1" applyAlignment="1">
      <alignment horizontal="center" vertical="center" wrapText="1"/>
    </xf>
    <xf numFmtId="3" fontId="7" fillId="12" borderId="2" xfId="0" applyNumberFormat="1" applyFont="1" applyFill="1" applyBorder="1" applyAlignment="1">
      <alignment horizontal="center" vertical="center" wrapText="1"/>
    </xf>
    <xf numFmtId="3" fontId="5" fillId="12" borderId="2" xfId="0" applyNumberFormat="1" applyFont="1" applyFill="1" applyBorder="1" applyAlignment="1">
      <alignment horizontal="left" vertical="center" wrapText="1"/>
    </xf>
    <xf numFmtId="3" fontId="5" fillId="12" borderId="2" xfId="0" applyNumberFormat="1" applyFont="1" applyFill="1" applyBorder="1" applyAlignment="1">
      <alignment horizontal="center" vertical="center" wrapText="1"/>
    </xf>
    <xf numFmtId="0" fontId="7" fillId="12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3" fontId="16" fillId="3" borderId="2" xfId="0" applyNumberFormat="1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9" borderId="5" xfId="0" applyNumberFormat="1" applyFont="1" applyFill="1" applyBorder="1" applyAlignment="1">
      <alignment horizontal="left" vertical="center" wrapText="1"/>
    </xf>
    <xf numFmtId="3" fontId="5" fillId="9" borderId="5" xfId="0" applyNumberFormat="1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right" vertical="center" wrapText="1"/>
    </xf>
    <xf numFmtId="0" fontId="5" fillId="9" borderId="5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6" fillId="9" borderId="0" xfId="0" applyFont="1" applyFill="1" applyAlignment="1">
      <alignment vertical="center" wrapText="1"/>
    </xf>
    <xf numFmtId="0" fontId="6" fillId="3" borderId="0" xfId="0" applyFont="1" applyFill="1" applyAlignment="1">
      <alignment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3" fontId="5" fillId="3" borderId="5" xfId="0" applyNumberFormat="1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left" vertical="center" wrapText="1"/>
    </xf>
    <xf numFmtId="3" fontId="7" fillId="13" borderId="2" xfId="0" applyNumberFormat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horizontal="left" vertical="center" wrapText="1"/>
    </xf>
    <xf numFmtId="0" fontId="5" fillId="13" borderId="2" xfId="0" applyFont="1" applyFill="1" applyBorder="1" applyAlignment="1">
      <alignment horizontal="center" vertical="center" wrapText="1"/>
    </xf>
    <xf numFmtId="165" fontId="7" fillId="13" borderId="2" xfId="1" applyNumberFormat="1" applyFont="1" applyFill="1" applyBorder="1" applyAlignment="1">
      <alignment horizontal="center" vertical="center" wrapText="1"/>
    </xf>
    <xf numFmtId="0" fontId="7" fillId="13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>
      <alignment vertical="center" wrapText="1"/>
    </xf>
    <xf numFmtId="0" fontId="6" fillId="6" borderId="0" xfId="0" applyFont="1" applyFill="1" applyAlignment="1">
      <alignment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center" vertical="center" wrapText="1"/>
    </xf>
    <xf numFmtId="3" fontId="14" fillId="2" borderId="2" xfId="0" applyNumberFormat="1" applyFont="1" applyFill="1" applyBorder="1" applyAlignment="1">
      <alignment horizontal="left" vertical="center" wrapText="1"/>
    </xf>
    <xf numFmtId="0" fontId="15" fillId="9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6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28" fillId="0" borderId="2" xfId="0" applyFont="1" applyFill="1" applyBorder="1" applyAlignment="1">
      <alignment horizontal="left" vertical="center"/>
    </xf>
    <xf numFmtId="0" fontId="5" fillId="9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13" fillId="6" borderId="2" xfId="0" applyFont="1" applyFill="1" applyBorder="1" applyAlignment="1">
      <alignment vertical="center"/>
    </xf>
    <xf numFmtId="3" fontId="7" fillId="0" borderId="7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65" fontId="5" fillId="9" borderId="5" xfId="1" applyNumberFormat="1" applyFont="1" applyFill="1" applyBorder="1" applyAlignment="1">
      <alignment horizontal="center" vertical="center" wrapText="1"/>
    </xf>
    <xf numFmtId="3" fontId="33" fillId="9" borderId="5" xfId="0" applyNumberFormat="1" applyFont="1" applyFill="1" applyBorder="1" applyAlignment="1">
      <alignment horizontal="left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0" xfId="0" applyFont="1" applyFill="1" applyAlignment="1">
      <alignment vertical="center" wrapText="1"/>
    </xf>
    <xf numFmtId="0" fontId="34" fillId="3" borderId="6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0" xfId="0" applyFont="1" applyFill="1" applyAlignment="1">
      <alignment vertical="center" wrapText="1"/>
    </xf>
    <xf numFmtId="0" fontId="7" fillId="3" borderId="2" xfId="0" applyFont="1" applyFill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9" borderId="2" xfId="0" applyFont="1" applyFill="1" applyBorder="1" applyAlignment="1">
      <alignment vertical="center"/>
    </xf>
    <xf numFmtId="3" fontId="5" fillId="9" borderId="7" xfId="0" applyNumberFormat="1" applyFont="1" applyFill="1" applyBorder="1" applyAlignment="1">
      <alignment horizontal="left" vertical="center"/>
    </xf>
    <xf numFmtId="3" fontId="5" fillId="9" borderId="7" xfId="0" applyNumberFormat="1" applyFont="1" applyFill="1" applyBorder="1" applyAlignment="1">
      <alignment horizontal="center" vertical="center"/>
    </xf>
    <xf numFmtId="0" fontId="7" fillId="9" borderId="0" xfId="0" applyFont="1" applyFill="1" applyAlignment="1">
      <alignment vertical="center"/>
    </xf>
    <xf numFmtId="3" fontId="5" fillId="0" borderId="7" xfId="0" applyNumberFormat="1" applyFont="1" applyBorder="1" applyAlignment="1">
      <alignment horizontal="left" vertical="center"/>
    </xf>
    <xf numFmtId="3" fontId="5" fillId="0" borderId="7" xfId="0" applyNumberFormat="1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9" borderId="2" xfId="0" applyNumberFormat="1" applyFont="1" applyFill="1" applyBorder="1" applyAlignment="1">
      <alignment vertical="center"/>
    </xf>
    <xf numFmtId="3" fontId="5" fillId="9" borderId="2" xfId="0" applyNumberFormat="1" applyFont="1" applyFill="1" applyBorder="1" applyAlignment="1">
      <alignment vertical="center"/>
    </xf>
    <xf numFmtId="14" fontId="7" fillId="9" borderId="2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14" fontId="7" fillId="3" borderId="6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9" borderId="2" xfId="0" applyFont="1" applyFill="1" applyBorder="1" applyAlignment="1"/>
    <xf numFmtId="0" fontId="22" fillId="9" borderId="2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/>
    <xf numFmtId="14" fontId="7" fillId="0" borderId="2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left" vertical="center"/>
    </xf>
    <xf numFmtId="0" fontId="37" fillId="0" borderId="7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38" fillId="0" borderId="2" xfId="0" applyFont="1" applyFill="1" applyBorder="1" applyAlignment="1">
      <alignment horizontal="left" vertical="center"/>
    </xf>
    <xf numFmtId="0" fontId="38" fillId="3" borderId="2" xfId="0" applyFont="1" applyFill="1" applyBorder="1" applyAlignment="1">
      <alignment horizontal="left" vertical="center"/>
    </xf>
    <xf numFmtId="0" fontId="39" fillId="9" borderId="2" xfId="0" applyFont="1" applyFill="1" applyBorder="1" applyAlignment="1">
      <alignment horizontal="left" vertical="center"/>
    </xf>
    <xf numFmtId="0" fontId="38" fillId="9" borderId="2" xfId="0" applyFont="1" applyFill="1" applyBorder="1" applyAlignment="1">
      <alignment horizontal="left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65" fontId="40" fillId="0" borderId="2" xfId="1" applyNumberFormat="1" applyFont="1" applyFill="1" applyBorder="1"/>
    <xf numFmtId="0" fontId="2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 wrapText="1"/>
    </xf>
    <xf numFmtId="14" fontId="35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65" fontId="7" fillId="0" borderId="2" xfId="1" applyNumberFormat="1" applyFont="1" applyBorder="1" applyAlignment="1">
      <alignment horizontal="right" vertical="center" wrapText="1"/>
    </xf>
    <xf numFmtId="165" fontId="10" fillId="8" borderId="4" xfId="1" applyNumberFormat="1" applyFont="1" applyFill="1" applyBorder="1" applyAlignment="1">
      <alignment horizontal="right" vertical="center"/>
    </xf>
    <xf numFmtId="165" fontId="7" fillId="3" borderId="7" xfId="1" applyNumberFormat="1" applyFont="1" applyFill="1" applyBorder="1" applyAlignment="1">
      <alignment horizontal="right" vertical="center"/>
    </xf>
    <xf numFmtId="165" fontId="7" fillId="6" borderId="2" xfId="1" applyNumberFormat="1" applyFont="1" applyFill="1" applyBorder="1" applyAlignment="1">
      <alignment horizontal="right" vertical="center"/>
    </xf>
    <xf numFmtId="165" fontId="7" fillId="0" borderId="2" xfId="1" applyNumberFormat="1" applyFont="1" applyBorder="1" applyAlignment="1">
      <alignment horizontal="right" vertical="center"/>
    </xf>
    <xf numFmtId="165" fontId="7" fillId="9" borderId="2" xfId="1" applyNumberFormat="1" applyFont="1" applyFill="1" applyBorder="1" applyAlignment="1">
      <alignment horizontal="right" vertical="center" wrapText="1"/>
    </xf>
    <xf numFmtId="165" fontId="7" fillId="3" borderId="2" xfId="1" applyNumberFormat="1" applyFont="1" applyFill="1" applyBorder="1" applyAlignment="1">
      <alignment horizontal="right" vertical="center" wrapText="1"/>
    </xf>
    <xf numFmtId="3" fontId="27" fillId="0" borderId="2" xfId="0" applyNumberFormat="1" applyFont="1" applyBorder="1" applyAlignment="1">
      <alignment horizontal="right"/>
    </xf>
    <xf numFmtId="165" fontId="5" fillId="6" borderId="2" xfId="1" applyNumberFormat="1" applyFont="1" applyFill="1" applyBorder="1" applyAlignment="1">
      <alignment horizontal="right" vertical="center" wrapText="1"/>
    </xf>
    <xf numFmtId="3" fontId="11" fillId="0" borderId="2" xfId="0" applyNumberFormat="1" applyFont="1" applyBorder="1" applyAlignment="1">
      <alignment horizontal="right" vertical="center"/>
    </xf>
    <xf numFmtId="3" fontId="7" fillId="3" borderId="2" xfId="0" applyNumberFormat="1" applyFont="1" applyFill="1" applyBorder="1" applyAlignment="1">
      <alignment horizontal="right" vertical="center" wrapText="1"/>
    </xf>
    <xf numFmtId="3" fontId="16" fillId="0" borderId="2" xfId="0" applyNumberFormat="1" applyFont="1" applyBorder="1" applyAlignment="1">
      <alignment horizontal="right"/>
    </xf>
    <xf numFmtId="3" fontId="16" fillId="3" borderId="2" xfId="0" applyNumberFormat="1" applyFont="1" applyFill="1" applyBorder="1" applyAlignment="1">
      <alignment horizontal="right"/>
    </xf>
    <xf numFmtId="165" fontId="7" fillId="6" borderId="2" xfId="1" applyNumberFormat="1" applyFont="1" applyFill="1" applyBorder="1" applyAlignment="1">
      <alignment horizontal="right" vertical="center" wrapText="1"/>
    </xf>
    <xf numFmtId="165" fontId="7" fillId="0" borderId="7" xfId="1" applyNumberFormat="1" applyFont="1" applyBorder="1" applyAlignment="1">
      <alignment horizontal="right" vertical="center" wrapText="1"/>
    </xf>
    <xf numFmtId="165" fontId="29" fillId="0" borderId="2" xfId="1" applyNumberFormat="1" applyFont="1" applyBorder="1" applyAlignment="1">
      <alignment horizontal="right" vertical="center"/>
    </xf>
    <xf numFmtId="3" fontId="30" fillId="0" borderId="2" xfId="0" applyNumberFormat="1" applyFont="1" applyFill="1" applyBorder="1" applyAlignment="1">
      <alignment horizontal="right"/>
    </xf>
    <xf numFmtId="3" fontId="30" fillId="9" borderId="2" xfId="0" applyNumberFormat="1" applyFont="1" applyFill="1" applyBorder="1" applyAlignment="1">
      <alignment horizontal="right"/>
    </xf>
    <xf numFmtId="3" fontId="30" fillId="3" borderId="2" xfId="0" applyNumberFormat="1" applyFont="1" applyFill="1" applyBorder="1" applyAlignment="1">
      <alignment horizontal="right"/>
    </xf>
    <xf numFmtId="3" fontId="36" fillId="9" borderId="2" xfId="0" applyNumberFormat="1" applyFont="1" applyFill="1" applyBorder="1" applyAlignment="1">
      <alignment horizontal="right"/>
    </xf>
    <xf numFmtId="3" fontId="31" fillId="0" borderId="2" xfId="0" applyNumberFormat="1" applyFont="1" applyFill="1" applyBorder="1" applyAlignment="1">
      <alignment horizontal="right"/>
    </xf>
    <xf numFmtId="3" fontId="31" fillId="3" borderId="2" xfId="0" applyNumberFormat="1" applyFont="1" applyFill="1" applyBorder="1" applyAlignment="1">
      <alignment horizontal="right"/>
    </xf>
    <xf numFmtId="165" fontId="7" fillId="0" borderId="0" xfId="1" applyNumberFormat="1" applyFont="1" applyAlignment="1">
      <alignment horizontal="right" vertical="center" wrapText="1"/>
    </xf>
    <xf numFmtId="165" fontId="7" fillId="2" borderId="2" xfId="1" applyNumberFormat="1" applyFont="1" applyFill="1" applyBorder="1" applyAlignment="1">
      <alignment horizontal="right" vertical="center" wrapText="1"/>
    </xf>
    <xf numFmtId="165" fontId="7" fillId="3" borderId="5" xfId="1" applyNumberFormat="1" applyFont="1" applyFill="1" applyBorder="1" applyAlignment="1">
      <alignment horizontal="right" vertical="center"/>
    </xf>
    <xf numFmtId="0" fontId="7" fillId="9" borderId="7" xfId="0" applyFont="1" applyFill="1" applyBorder="1" applyAlignment="1">
      <alignment horizontal="center" vertical="center" wrapText="1"/>
    </xf>
    <xf numFmtId="3" fontId="7" fillId="9" borderId="7" xfId="0" applyNumberFormat="1" applyFont="1" applyFill="1" applyBorder="1" applyAlignment="1">
      <alignment horizontal="center" vertical="center" wrapText="1"/>
    </xf>
    <xf numFmtId="3" fontId="5" fillId="9" borderId="7" xfId="0" applyNumberFormat="1" applyFont="1" applyFill="1" applyBorder="1" applyAlignment="1">
      <alignment horizontal="left" vertical="center" wrapText="1"/>
    </xf>
    <xf numFmtId="3" fontId="5" fillId="9" borderId="7" xfId="0" applyNumberFormat="1" applyFont="1" applyFill="1" applyBorder="1" applyAlignment="1">
      <alignment horizontal="center" vertical="center" wrapText="1"/>
    </xf>
    <xf numFmtId="0" fontId="15" fillId="9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vertical="center" wrapText="1"/>
    </xf>
    <xf numFmtId="0" fontId="7" fillId="12" borderId="0" xfId="0" applyFont="1" applyFill="1" applyAlignment="1">
      <alignment horizontal="center" vertical="center" wrapText="1"/>
    </xf>
    <xf numFmtId="14" fontId="34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3" fontId="17" fillId="3" borderId="2" xfId="0" applyNumberFormat="1" applyFont="1" applyFill="1" applyBorder="1" applyAlignment="1">
      <alignment horizontal="right" vertical="center"/>
    </xf>
    <xf numFmtId="3" fontId="11" fillId="3" borderId="0" xfId="0" applyNumberFormat="1" applyFont="1" applyFill="1" applyAlignment="1">
      <alignment horizontal="right" vertical="center"/>
    </xf>
    <xf numFmtId="0" fontId="34" fillId="15" borderId="5" xfId="0" applyFont="1" applyFill="1" applyBorder="1" applyAlignment="1">
      <alignment horizontal="center" vertical="center" wrapText="1"/>
    </xf>
    <xf numFmtId="0" fontId="37" fillId="15" borderId="2" xfId="0" applyFont="1" applyFill="1" applyBorder="1" applyAlignment="1">
      <alignment horizontal="left" vertical="center"/>
    </xf>
    <xf numFmtId="14" fontId="34" fillId="15" borderId="2" xfId="0" applyNumberFormat="1" applyFont="1" applyFill="1" applyBorder="1" applyAlignment="1">
      <alignment horizontal="center" vertical="center" wrapText="1"/>
    </xf>
    <xf numFmtId="3" fontId="7" fillId="15" borderId="2" xfId="0" applyNumberFormat="1" applyFont="1" applyFill="1" applyBorder="1" applyAlignment="1">
      <alignment horizontal="right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34" fillId="15" borderId="0" xfId="0" applyFont="1" applyFill="1" applyAlignment="1">
      <alignment vertical="center" wrapText="1"/>
    </xf>
    <xf numFmtId="0" fontId="35" fillId="15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left"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2" fillId="8" borderId="4" xfId="0" applyFont="1" applyFill="1" applyBorder="1" applyAlignment="1">
      <alignment horizontal="left" vertical="center"/>
    </xf>
    <xf numFmtId="0" fontId="12" fillId="3" borderId="7" xfId="0" applyFont="1" applyFill="1" applyBorder="1" applyAlignment="1">
      <alignment horizontal="left" vertical="center"/>
    </xf>
    <xf numFmtId="0" fontId="12" fillId="6" borderId="2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2" fillId="3" borderId="5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12" fillId="9" borderId="0" xfId="0" applyFont="1" applyFill="1" applyAlignment="1">
      <alignment horizontal="left" vertical="center" wrapText="1"/>
    </xf>
    <xf numFmtId="0" fontId="12" fillId="9" borderId="2" xfId="0" applyFont="1" applyFill="1" applyBorder="1" applyAlignment="1">
      <alignment horizontal="left" vertical="center"/>
    </xf>
    <xf numFmtId="0" fontId="12" fillId="6" borderId="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37" fillId="3" borderId="2" xfId="0" applyFont="1" applyFill="1" applyBorder="1" applyAlignment="1">
      <alignment horizontal="left" vertical="center"/>
    </xf>
    <xf numFmtId="0" fontId="37" fillId="3" borderId="2" xfId="0" applyFont="1" applyFill="1" applyBorder="1" applyAlignment="1">
      <alignment horizontal="left" vertical="center" wrapText="1"/>
    </xf>
    <xf numFmtId="0" fontId="2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left" vertical="center"/>
    </xf>
    <xf numFmtId="165" fontId="40" fillId="4" borderId="2" xfId="1" applyNumberFormat="1" applyFont="1" applyFill="1" applyBorder="1"/>
    <xf numFmtId="165" fontId="40" fillId="3" borderId="2" xfId="1" applyNumberFormat="1" applyFont="1" applyFill="1" applyBorder="1"/>
    <xf numFmtId="165" fontId="35" fillId="3" borderId="2" xfId="1" applyNumberFormat="1" applyFont="1" applyFill="1" applyBorder="1"/>
    <xf numFmtId="0" fontId="5" fillId="3" borderId="2" xfId="0" applyFont="1" applyFill="1" applyBorder="1" applyAlignment="1">
      <alignment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6" fillId="15" borderId="0" xfId="0" applyFont="1" applyFill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5" fontId="5" fillId="9" borderId="2" xfId="1" applyNumberFormat="1" applyFont="1" applyFill="1" applyBorder="1" applyAlignment="1">
      <alignment horizontal="right" vertical="center" wrapText="1"/>
    </xf>
    <xf numFmtId="165" fontId="5" fillId="9" borderId="5" xfId="1" applyNumberFormat="1" applyFont="1" applyFill="1" applyBorder="1" applyAlignment="1">
      <alignment horizontal="right" vertical="center" wrapText="1"/>
    </xf>
    <xf numFmtId="165" fontId="5" fillId="9" borderId="2" xfId="1" applyNumberFormat="1" applyFont="1" applyFill="1" applyBorder="1" applyAlignment="1">
      <alignment horizontal="right" vertical="center"/>
    </xf>
    <xf numFmtId="165" fontId="7" fillId="3" borderId="5" xfId="1" applyNumberFormat="1" applyFont="1" applyFill="1" applyBorder="1" applyAlignment="1">
      <alignment horizontal="right" vertical="center" wrapText="1"/>
    </xf>
    <xf numFmtId="0" fontId="41" fillId="3" borderId="5" xfId="0" applyFont="1" applyFill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38" fillId="3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2" fillId="5" borderId="3" xfId="0" applyFont="1" applyFill="1" applyBorder="1" applyAlignment="1">
      <alignment vertical="center"/>
    </xf>
    <xf numFmtId="0" fontId="32" fillId="5" borderId="4" xfId="0" applyFont="1" applyFill="1" applyBorder="1" applyAlignment="1">
      <alignment vertical="center"/>
    </xf>
    <xf numFmtId="0" fontId="32" fillId="5" borderId="4" xfId="0" applyFont="1" applyFill="1" applyBorder="1" applyAlignment="1">
      <alignment horizontal="center" vertical="center"/>
    </xf>
    <xf numFmtId="0" fontId="32" fillId="5" borderId="4" xfId="0" applyFont="1" applyFill="1" applyBorder="1" applyAlignment="1">
      <alignment horizontal="left" vertical="center"/>
    </xf>
    <xf numFmtId="0" fontId="44" fillId="5" borderId="4" xfId="0" applyFont="1" applyFill="1" applyBorder="1" applyAlignment="1">
      <alignment vertical="center"/>
    </xf>
    <xf numFmtId="0" fontId="44" fillId="5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65" fontId="44" fillId="5" borderId="4" xfId="1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left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/>
    </xf>
    <xf numFmtId="0" fontId="6" fillId="6" borderId="2" xfId="0" applyNumberFormat="1" applyFont="1" applyFill="1" applyBorder="1" applyAlignment="1">
      <alignment horizontal="center" vertical="center" wrapText="1"/>
    </xf>
    <xf numFmtId="3" fontId="6" fillId="6" borderId="2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left" vertical="center"/>
    </xf>
    <xf numFmtId="49" fontId="12" fillId="6" borderId="2" xfId="0" applyNumberFormat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6" fillId="6" borderId="2" xfId="1" applyNumberFormat="1" applyFont="1" applyFill="1" applyBorder="1" applyAlignment="1">
      <alignment horizontal="center" vertical="center"/>
    </xf>
    <xf numFmtId="14" fontId="6" fillId="3" borderId="2" xfId="0" applyNumberFormat="1" applyFont="1" applyFill="1" applyBorder="1" applyAlignment="1">
      <alignment horizontal="center" vertical="center" wrapText="1"/>
    </xf>
    <xf numFmtId="165" fontId="6" fillId="6" borderId="2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0" fontId="12" fillId="9" borderId="2" xfId="0" applyNumberFormat="1" applyFont="1" applyFill="1" applyBorder="1" applyAlignment="1">
      <alignment horizontal="left" vertical="center" wrapText="1"/>
    </xf>
    <xf numFmtId="49" fontId="12" fillId="6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11" borderId="2" xfId="0" applyNumberFormat="1" applyFont="1" applyFill="1" applyBorder="1" applyAlignment="1">
      <alignment horizontal="center" vertical="center" wrapText="1"/>
    </xf>
    <xf numFmtId="3" fontId="6" fillId="11" borderId="2" xfId="0" applyNumberFormat="1" applyFont="1" applyFill="1" applyBorder="1" applyAlignment="1">
      <alignment horizontal="center" vertical="center"/>
    </xf>
    <xf numFmtId="49" fontId="12" fillId="11" borderId="2" xfId="0" applyNumberFormat="1" applyFont="1" applyFill="1" applyBorder="1" applyAlignment="1">
      <alignment horizontal="left" vertical="center" wrapText="1"/>
    </xf>
    <xf numFmtId="49" fontId="12" fillId="11" borderId="2" xfId="0" applyNumberFormat="1" applyFont="1" applyFill="1" applyBorder="1" applyAlignment="1">
      <alignment horizontal="center" vertical="center" wrapText="1"/>
    </xf>
    <xf numFmtId="165" fontId="6" fillId="11" borderId="2" xfId="1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vertical="center" wrapText="1"/>
    </xf>
    <xf numFmtId="49" fontId="6" fillId="6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/>
    </xf>
    <xf numFmtId="49" fontId="12" fillId="6" borderId="2" xfId="0" applyNumberFormat="1" applyFont="1" applyFill="1" applyBorder="1" applyAlignment="1">
      <alignment horizontal="left" vertical="center" wrapText="1"/>
    </xf>
    <xf numFmtId="14" fontId="6" fillId="6" borderId="2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left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165" fontId="6" fillId="3" borderId="2" xfId="1" applyNumberFormat="1" applyFont="1" applyFill="1" applyBorder="1" applyAlignment="1">
      <alignment horizontal="center" vertical="center"/>
    </xf>
    <xf numFmtId="165" fontId="6" fillId="3" borderId="2" xfId="1" applyNumberFormat="1" applyFont="1" applyFill="1" applyBorder="1" applyAlignment="1">
      <alignment vertical="center" wrapText="1"/>
    </xf>
    <xf numFmtId="165" fontId="6" fillId="3" borderId="2" xfId="1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/>
    </xf>
    <xf numFmtId="49" fontId="12" fillId="9" borderId="2" xfId="0" applyNumberFormat="1" applyFont="1" applyFill="1" applyBorder="1" applyAlignment="1">
      <alignment horizontal="left" vertical="center" wrapText="1"/>
    </xf>
    <xf numFmtId="49" fontId="12" fillId="9" borderId="2" xfId="0" applyNumberFormat="1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vertical="center" wrapText="1"/>
    </xf>
    <xf numFmtId="0" fontId="6" fillId="9" borderId="2" xfId="0" applyFont="1" applyFill="1" applyBorder="1" applyAlignment="1">
      <alignment horizontal="center" vertical="center" wrapText="1"/>
    </xf>
    <xf numFmtId="14" fontId="6" fillId="9" borderId="2" xfId="0" applyNumberFormat="1" applyFont="1" applyFill="1" applyBorder="1" applyAlignment="1">
      <alignment horizontal="center" vertical="center" wrapText="1"/>
    </xf>
    <xf numFmtId="165" fontId="6" fillId="9" borderId="2" xfId="1" applyNumberFormat="1" applyFont="1" applyFill="1" applyBorder="1" applyAlignment="1">
      <alignment horizontal="center" vertical="center"/>
    </xf>
    <xf numFmtId="165" fontId="6" fillId="9" borderId="2" xfId="1" applyNumberFormat="1" applyFont="1" applyFill="1" applyBorder="1" applyAlignment="1">
      <alignment horizontal="center" vertical="center" wrapText="1"/>
    </xf>
    <xf numFmtId="3" fontId="6" fillId="3" borderId="2" xfId="0" applyNumberFormat="1" applyFont="1" applyFill="1" applyBorder="1" applyAlignment="1">
      <alignment horizontal="center" vertical="center" wrapText="1"/>
    </xf>
    <xf numFmtId="0" fontId="6" fillId="9" borderId="7" xfId="0" applyNumberFormat="1" applyFont="1" applyFill="1" applyBorder="1" applyAlignment="1">
      <alignment horizontal="center" vertical="center" wrapText="1"/>
    </xf>
    <xf numFmtId="3" fontId="6" fillId="9" borderId="7" xfId="0" applyNumberFormat="1" applyFont="1" applyFill="1" applyBorder="1" applyAlignment="1">
      <alignment horizontal="center" vertical="center"/>
    </xf>
    <xf numFmtId="49" fontId="12" fillId="9" borderId="7" xfId="0" applyNumberFormat="1" applyFont="1" applyFill="1" applyBorder="1" applyAlignment="1">
      <alignment horizontal="left" vertical="center" wrapText="1"/>
    </xf>
    <xf numFmtId="49" fontId="12" fillId="9" borderId="7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left" vertical="center" wrapText="1"/>
    </xf>
    <xf numFmtId="49" fontId="6" fillId="9" borderId="7" xfId="0" applyNumberFormat="1" applyFont="1" applyFill="1" applyBorder="1" applyAlignment="1">
      <alignment horizontal="center" vertical="center" wrapText="1"/>
    </xf>
    <xf numFmtId="0" fontId="6" fillId="11" borderId="7" xfId="0" applyNumberFormat="1" applyFont="1" applyFill="1" applyBorder="1" applyAlignment="1">
      <alignment horizontal="center" vertical="center" wrapText="1"/>
    </xf>
    <xf numFmtId="3" fontId="6" fillId="11" borderId="7" xfId="0" applyNumberFormat="1" applyFont="1" applyFill="1" applyBorder="1" applyAlignment="1">
      <alignment horizontal="center" vertical="center"/>
    </xf>
    <xf numFmtId="49" fontId="12" fillId="11" borderId="7" xfId="0" applyNumberFormat="1" applyFont="1" applyFill="1" applyBorder="1" applyAlignment="1">
      <alignment horizontal="left" vertical="center" wrapText="1"/>
    </xf>
    <xf numFmtId="49" fontId="12" fillId="11" borderId="7" xfId="0" applyNumberFormat="1" applyFont="1" applyFill="1" applyBorder="1" applyAlignment="1">
      <alignment horizontal="center" vertical="center" wrapText="1"/>
    </xf>
    <xf numFmtId="49" fontId="6" fillId="9" borderId="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3" borderId="3" xfId="0" applyNumberFormat="1" applyFont="1" applyFill="1" applyBorder="1" applyAlignment="1">
      <alignment horizontal="center" vertical="center" wrapText="1"/>
    </xf>
    <xf numFmtId="3" fontId="6" fillId="9" borderId="2" xfId="0" applyNumberFormat="1" applyFont="1" applyFill="1" applyBorder="1" applyAlignment="1">
      <alignment horizontal="center" vertical="center" wrapText="1"/>
    </xf>
    <xf numFmtId="3" fontId="12" fillId="9" borderId="2" xfId="0" applyNumberFormat="1" applyFont="1" applyFill="1" applyBorder="1" applyAlignment="1">
      <alignment horizontal="left" vertical="center" wrapText="1"/>
    </xf>
    <xf numFmtId="3" fontId="12" fillId="9" borderId="2" xfId="0" applyNumberFormat="1" applyFont="1" applyFill="1" applyBorder="1" applyAlignment="1">
      <alignment horizontal="center" vertical="center" wrapText="1"/>
    </xf>
    <xf numFmtId="0" fontId="6" fillId="9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3" fontId="12" fillId="3" borderId="2" xfId="0" applyNumberFormat="1" applyFont="1" applyFill="1" applyBorder="1" applyAlignment="1">
      <alignment horizontal="left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4" fontId="6" fillId="0" borderId="5" xfId="0" applyNumberFormat="1" applyFont="1" applyBorder="1" applyAlignment="1">
      <alignment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14" fontId="6" fillId="3" borderId="5" xfId="0" applyNumberFormat="1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4" fontId="6" fillId="4" borderId="2" xfId="0" applyNumberFormat="1" applyFont="1" applyFill="1" applyBorder="1" applyAlignment="1">
      <alignment horizontal="center" vertical="center" wrapText="1"/>
    </xf>
    <xf numFmtId="165" fontId="6" fillId="4" borderId="2" xfId="1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4" borderId="2" xfId="0" applyNumberFormat="1" applyFont="1" applyFill="1" applyBorder="1" applyAlignment="1">
      <alignment horizontal="left" vertical="center" wrapText="1"/>
    </xf>
    <xf numFmtId="3" fontId="12" fillId="4" borderId="2" xfId="0" applyNumberFormat="1" applyFont="1" applyFill="1" applyBorder="1" applyAlignment="1">
      <alignment horizontal="center" vertical="center" wrapText="1"/>
    </xf>
    <xf numFmtId="0" fontId="43" fillId="9" borderId="3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vertical="center" wrapText="1"/>
    </xf>
    <xf numFmtId="3" fontId="6" fillId="6" borderId="2" xfId="0" applyNumberFormat="1" applyFont="1" applyFill="1" applyBorder="1" applyAlignment="1">
      <alignment horizontal="center" vertical="center" wrapText="1"/>
    </xf>
    <xf numFmtId="3" fontId="12" fillId="6" borderId="2" xfId="0" applyNumberFormat="1" applyFont="1" applyFill="1" applyBorder="1" applyAlignment="1">
      <alignment horizontal="left" vertical="center" wrapText="1"/>
    </xf>
    <xf numFmtId="3" fontId="12" fillId="6" borderId="2" xfId="0" applyNumberFormat="1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vertical="center" wrapText="1"/>
    </xf>
    <xf numFmtId="0" fontId="6" fillId="15" borderId="2" xfId="0" applyFont="1" applyFill="1" applyBorder="1" applyAlignment="1">
      <alignment horizontal="center" vertical="center" wrapText="1"/>
    </xf>
    <xf numFmtId="14" fontId="6" fillId="15" borderId="2" xfId="0" applyNumberFormat="1" applyFont="1" applyFill="1" applyBorder="1" applyAlignment="1">
      <alignment horizontal="center" vertical="center" wrapText="1"/>
    </xf>
    <xf numFmtId="165" fontId="6" fillId="15" borderId="2" xfId="1" applyNumberFormat="1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left" vertical="center" wrapText="1"/>
    </xf>
    <xf numFmtId="3" fontId="12" fillId="0" borderId="0" xfId="0" applyNumberFormat="1" applyFont="1" applyAlignment="1">
      <alignment horizontal="center" vertical="center" wrapText="1"/>
    </xf>
    <xf numFmtId="3" fontId="6" fillId="0" borderId="0" xfId="0" applyNumberFormat="1" applyFont="1"/>
    <xf numFmtId="3" fontId="45" fillId="4" borderId="0" xfId="0" applyNumberFormat="1" applyFont="1" applyFill="1"/>
    <xf numFmtId="3" fontId="6" fillId="4" borderId="0" xfId="0" applyNumberFormat="1" applyFont="1" applyFill="1"/>
    <xf numFmtId="3" fontId="6" fillId="0" borderId="0" xfId="0" applyNumberFormat="1" applyFont="1" applyAlignment="1">
      <alignment horizontal="center" vertical="center"/>
    </xf>
    <xf numFmtId="3" fontId="6" fillId="4" borderId="0" xfId="0" applyNumberFormat="1" applyFont="1" applyFill="1" applyAlignment="1">
      <alignment vertical="center"/>
    </xf>
    <xf numFmtId="0" fontId="6" fillId="0" borderId="0" xfId="0" applyFont="1" applyAlignment="1">
      <alignment vertical="center"/>
    </xf>
    <xf numFmtId="14" fontId="6" fillId="3" borderId="2" xfId="0" applyNumberFormat="1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14" fontId="7" fillId="3" borderId="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vertical="center" wrapText="1"/>
    </xf>
    <xf numFmtId="3" fontId="11" fillId="0" borderId="0" xfId="0" applyNumberFormat="1" applyFont="1" applyBorder="1" applyAlignment="1">
      <alignment horizontal="right" vertical="center"/>
    </xf>
    <xf numFmtId="0" fontId="7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/>
    </xf>
    <xf numFmtId="0" fontId="3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center" vertical="center"/>
    </xf>
    <xf numFmtId="3" fontId="30" fillId="4" borderId="2" xfId="0" applyNumberFormat="1" applyFont="1" applyFill="1" applyBorder="1" applyAlignment="1">
      <alignment horizontal="right"/>
    </xf>
    <xf numFmtId="165" fontId="7" fillId="4" borderId="2" xfId="1" applyNumberFormat="1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3" fontId="5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3" fontId="12" fillId="3" borderId="5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7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 wrapText="1"/>
    </xf>
    <xf numFmtId="0" fontId="43" fillId="11" borderId="3" xfId="0" applyFont="1" applyFill="1" applyBorder="1" applyAlignment="1">
      <alignment horizontal="center" vertical="center" wrapText="1"/>
    </xf>
    <xf numFmtId="0" fontId="43" fillId="11" borderId="4" xfId="0" applyFont="1" applyFill="1" applyBorder="1" applyAlignment="1">
      <alignment horizontal="center" vertical="center" wrapText="1"/>
    </xf>
    <xf numFmtId="0" fontId="43" fillId="11" borderId="3" xfId="0" applyFont="1" applyFill="1" applyBorder="1" applyAlignment="1">
      <alignment horizontal="left" vertical="center" wrapText="1"/>
    </xf>
    <xf numFmtId="0" fontId="43" fillId="11" borderId="4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9" fontId="12" fillId="3" borderId="5" xfId="0" applyNumberFormat="1" applyFont="1" applyFill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left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49" fontId="12" fillId="3" borderId="2" xfId="0" applyNumberFormat="1" applyFont="1" applyFill="1" applyBorder="1" applyAlignment="1">
      <alignment horizontal="center" vertical="center" wrapText="1"/>
    </xf>
    <xf numFmtId="49" fontId="43" fillId="11" borderId="3" xfId="0" applyNumberFormat="1" applyFont="1" applyFill="1" applyBorder="1" applyAlignment="1">
      <alignment horizontal="left" vertical="center" wrapText="1"/>
    </xf>
    <xf numFmtId="49" fontId="43" fillId="11" borderId="4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left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>
      <alignment horizontal="center" vertical="center" wrapText="1"/>
    </xf>
    <xf numFmtId="0" fontId="6" fillId="3" borderId="5" xfId="0" applyNumberFormat="1" applyFont="1" applyFill="1" applyBorder="1" applyAlignment="1">
      <alignment horizontal="center" vertical="center" wrapText="1"/>
    </xf>
    <xf numFmtId="0" fontId="6" fillId="3" borderId="7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/>
    </xf>
    <xf numFmtId="3" fontId="12" fillId="4" borderId="5" xfId="0" applyNumberFormat="1" applyFont="1" applyFill="1" applyBorder="1" applyAlignment="1">
      <alignment horizontal="center" vertical="center" wrapText="1"/>
    </xf>
    <xf numFmtId="3" fontId="12" fillId="4" borderId="7" xfId="0" applyNumberFormat="1" applyFont="1" applyFill="1" applyBorder="1" applyAlignment="1">
      <alignment horizontal="center" vertical="center" wrapText="1"/>
    </xf>
    <xf numFmtId="3" fontId="12" fillId="4" borderId="5" xfId="0" applyNumberFormat="1" applyFont="1" applyFill="1" applyBorder="1" applyAlignment="1">
      <alignment horizontal="left" vertical="center" wrapText="1"/>
    </xf>
    <xf numFmtId="3" fontId="12" fillId="4" borderId="7" xfId="0" applyNumberFormat="1" applyFont="1" applyFill="1" applyBorder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left" vertical="center" wrapText="1"/>
    </xf>
    <xf numFmtId="3" fontId="12" fillId="0" borderId="7" xfId="0" applyNumberFormat="1" applyFont="1" applyBorder="1" applyAlignment="1">
      <alignment horizontal="left" vertical="center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14" fontId="6" fillId="4" borderId="7" xfId="0" applyNumberFormat="1" applyFont="1" applyFill="1" applyBorder="1" applyAlignment="1">
      <alignment horizontal="center" vertical="center" wrapText="1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 wrapText="1"/>
    </xf>
    <xf numFmtId="14" fontId="7" fillId="12" borderId="5" xfId="0" applyNumberFormat="1" applyFont="1" applyFill="1" applyBorder="1" applyAlignment="1">
      <alignment horizontal="center" vertical="center" wrapText="1"/>
    </xf>
    <xf numFmtId="14" fontId="7" fillId="12" borderId="7" xfId="0" applyNumberFormat="1" applyFont="1" applyFill="1" applyBorder="1" applyAlignment="1">
      <alignment horizontal="center" vertical="center" wrapText="1"/>
    </xf>
    <xf numFmtId="3" fontId="17" fillId="12" borderId="5" xfId="0" applyNumberFormat="1" applyFont="1" applyFill="1" applyBorder="1" applyAlignment="1">
      <alignment horizontal="center" vertical="center"/>
    </xf>
    <xf numFmtId="3" fontId="17" fillId="12" borderId="7" xfId="0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5" fillId="16" borderId="5" xfId="0" applyNumberFormat="1" applyFont="1" applyFill="1" applyBorder="1" applyAlignment="1">
      <alignment horizontal="center" vertical="center" wrapText="1"/>
    </xf>
    <xf numFmtId="3" fontId="5" fillId="16" borderId="6" xfId="0" applyNumberFormat="1" applyFont="1" applyFill="1" applyBorder="1" applyAlignment="1">
      <alignment horizontal="center" vertical="center" wrapText="1"/>
    </xf>
    <xf numFmtId="3" fontId="5" fillId="16" borderId="7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left" vertical="center" wrapText="1"/>
    </xf>
    <xf numFmtId="3" fontId="5" fillId="0" borderId="7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3" fontId="7" fillId="3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3" borderId="5" xfId="0" applyNumberFormat="1" applyFont="1" applyFill="1" applyBorder="1" applyAlignment="1">
      <alignment horizontal="left" vertical="center" wrapText="1"/>
    </xf>
    <xf numFmtId="3" fontId="5" fillId="3" borderId="6" xfId="0" applyNumberFormat="1" applyFont="1" applyFill="1" applyBorder="1" applyAlignment="1">
      <alignment horizontal="left" vertical="center" wrapText="1"/>
    </xf>
    <xf numFmtId="3" fontId="5" fillId="3" borderId="7" xfId="0" applyNumberFormat="1" applyFont="1" applyFill="1" applyBorder="1" applyAlignment="1">
      <alignment horizontal="left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6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 wrapText="1"/>
    </xf>
    <xf numFmtId="14" fontId="7" fillId="3" borderId="5" xfId="0" applyNumberFormat="1" applyFont="1" applyFill="1" applyBorder="1" applyAlignment="1">
      <alignment horizontal="center" vertical="center" wrapText="1"/>
    </xf>
    <xf numFmtId="14" fontId="7" fillId="3" borderId="7" xfId="0" applyNumberFormat="1" applyFont="1" applyFill="1" applyBorder="1" applyAlignment="1">
      <alignment horizontal="center" vertical="center" wrapText="1"/>
    </xf>
    <xf numFmtId="0" fontId="19" fillId="12" borderId="3" xfId="0" applyFont="1" applyFill="1" applyBorder="1" applyAlignment="1">
      <alignment horizontal="left" vertical="center" wrapText="1"/>
    </xf>
    <xf numFmtId="0" fontId="19" fillId="12" borderId="4" xfId="0" applyFont="1" applyFill="1" applyBorder="1" applyAlignment="1">
      <alignment horizontal="left" vertical="center" wrapText="1"/>
    </xf>
    <xf numFmtId="14" fontId="7" fillId="3" borderId="6" xfId="0" applyNumberFormat="1" applyFont="1" applyFill="1" applyBorder="1" applyAlignment="1">
      <alignment horizontal="center" vertical="center" wrapText="1"/>
    </xf>
    <xf numFmtId="14" fontId="35" fillId="3" borderId="5" xfId="0" applyNumberFormat="1" applyFont="1" applyFill="1" applyBorder="1" applyAlignment="1">
      <alignment horizontal="center" vertical="center" wrapText="1"/>
    </xf>
    <xf numFmtId="0" fontId="35" fillId="3" borderId="6" xfId="0" applyFont="1" applyFill="1" applyBorder="1" applyAlignment="1">
      <alignment horizontal="center" vertical="center" wrapText="1"/>
    </xf>
    <xf numFmtId="0" fontId="35" fillId="3" borderId="5" xfId="0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/>
    </xf>
    <xf numFmtId="3" fontId="7" fillId="3" borderId="6" xfId="0" applyNumberFormat="1" applyFont="1" applyFill="1" applyBorder="1" applyAlignment="1">
      <alignment horizontal="center" vertical="center"/>
    </xf>
    <xf numFmtId="3" fontId="7" fillId="3" borderId="7" xfId="0" applyNumberFormat="1" applyFont="1" applyFill="1" applyBorder="1" applyAlignment="1">
      <alignment horizontal="center" vertical="center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4" fontId="7" fillId="3" borderId="5" xfId="0" applyNumberFormat="1" applyFont="1" applyFill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6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1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65" fontId="7" fillId="0" borderId="5" xfId="1" applyNumberFormat="1" applyFont="1" applyBorder="1" applyAlignment="1">
      <alignment horizontal="center" vertical="center" wrapText="1"/>
    </xf>
    <xf numFmtId="165" fontId="7" fillId="0" borderId="7" xfId="1" applyNumberFormat="1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center" vertical="center" wrapText="1"/>
    </xf>
    <xf numFmtId="0" fontId="17" fillId="12" borderId="5" xfId="0" applyFont="1" applyFill="1" applyBorder="1" applyAlignment="1">
      <alignment horizontal="left" vertical="center" wrapText="1"/>
    </xf>
    <xf numFmtId="0" fontId="17" fillId="12" borderId="7" xfId="0" applyFont="1" applyFill="1" applyBorder="1" applyAlignment="1">
      <alignment horizontal="left" vertical="center" wrapText="1"/>
    </xf>
    <xf numFmtId="3" fontId="5" fillId="14" borderId="5" xfId="0" applyNumberFormat="1" applyFont="1" applyFill="1" applyBorder="1" applyAlignment="1">
      <alignment horizontal="center" vertical="center" wrapText="1"/>
    </xf>
    <xf numFmtId="3" fontId="5" fillId="14" borderId="6" xfId="0" applyNumberFormat="1" applyFont="1" applyFill="1" applyBorder="1" applyAlignment="1">
      <alignment horizontal="center"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14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left" vertical="center" wrapText="1"/>
    </xf>
    <xf numFmtId="49" fontId="5" fillId="3" borderId="6" xfId="0" applyNumberFormat="1" applyFont="1" applyFill="1" applyBorder="1" applyAlignment="1">
      <alignment horizontal="left" vertical="center" wrapText="1"/>
    </xf>
    <xf numFmtId="49" fontId="5" fillId="3" borderId="7" xfId="0" applyNumberFormat="1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9" fillId="13" borderId="3" xfId="0" applyFont="1" applyFill="1" applyBorder="1" applyAlignment="1">
      <alignment horizontal="center" vertical="center" wrapText="1"/>
    </xf>
    <xf numFmtId="0" fontId="19" fillId="13" borderId="4" xfId="0" applyFont="1" applyFill="1" applyBorder="1" applyAlignment="1">
      <alignment horizontal="center" vertical="center" wrapText="1"/>
    </xf>
    <xf numFmtId="0" fontId="19" fillId="1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5" fontId="7" fillId="3" borderId="5" xfId="1" applyNumberFormat="1" applyFont="1" applyFill="1" applyBorder="1" applyAlignment="1">
      <alignment horizontal="center" vertical="center" wrapText="1"/>
    </xf>
    <xf numFmtId="165" fontId="7" fillId="3" borderId="7" xfId="1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</cellXfs>
  <cellStyles count="10">
    <cellStyle name="Millares" xfId="1" builtinId="3"/>
    <cellStyle name="Millares 2" xfId="4"/>
    <cellStyle name="Millares 3" xfId="9"/>
    <cellStyle name="Normal" xfId="0" builtinId="0"/>
    <cellStyle name="Normal 2" xfId="2"/>
    <cellStyle name="Normal 2 2" xfId="5"/>
    <cellStyle name="Normal 3" xfId="6"/>
    <cellStyle name="Normal 4" xfId="3"/>
    <cellStyle name="Normal 5" xfId="8"/>
    <cellStyle name="Porcentaje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8"/>
  <sheetViews>
    <sheetView view="pageBreakPreview" zoomScale="82" zoomScaleNormal="73" zoomScaleSheetLayoutView="82" workbookViewId="0">
      <pane ySplit="1" topLeftCell="A2" activePane="bottomLeft" state="frozen"/>
      <selection pane="bottomLeft" activeCell="I1" sqref="I1:I1048576"/>
    </sheetView>
  </sheetViews>
  <sheetFormatPr baseColWidth="10" defaultRowHeight="15.75" x14ac:dyDescent="0.2"/>
  <cols>
    <col min="1" max="1" width="5" style="1" customWidth="1"/>
    <col min="2" max="2" width="9" style="2" customWidth="1"/>
    <col min="3" max="3" width="10.140625" style="2" customWidth="1"/>
    <col min="4" max="4" width="9.140625" style="2" customWidth="1"/>
    <col min="5" max="5" width="52" style="171" customWidth="1"/>
    <col min="6" max="6" width="10" style="3" customWidth="1"/>
    <col min="7" max="7" width="53" style="117" customWidth="1"/>
    <col min="8" max="8" width="10.28515625" style="5" customWidth="1"/>
    <col min="9" max="9" width="14.42578125" style="5" customWidth="1"/>
    <col min="10" max="10" width="20.140625" style="5" customWidth="1"/>
    <col min="11" max="11" width="24.5703125" style="6" customWidth="1"/>
    <col min="12" max="12" width="25.7109375" style="9" hidden="1" customWidth="1"/>
    <col min="13" max="13" width="32.7109375" style="10" hidden="1" customWidth="1"/>
    <col min="14" max="14" width="25.7109375" style="7" hidden="1" customWidth="1"/>
    <col min="15" max="15" width="29.7109375" style="31" hidden="1" customWidth="1"/>
    <col min="16" max="16" width="7.140625" style="1" customWidth="1"/>
    <col min="17" max="16384" width="11.42578125" style="1"/>
  </cols>
  <sheetData>
    <row r="1" spans="1:16" s="92" customFormat="1" ht="57.75" customHeight="1" x14ac:dyDescent="0.2">
      <c r="A1" s="85" t="s">
        <v>0</v>
      </c>
      <c r="B1" s="84" t="s">
        <v>1</v>
      </c>
      <c r="C1" s="84" t="s">
        <v>2</v>
      </c>
      <c r="D1" s="84" t="s">
        <v>3</v>
      </c>
      <c r="E1" s="170" t="s">
        <v>4</v>
      </c>
      <c r="F1" s="86" t="s">
        <v>0</v>
      </c>
      <c r="G1" s="116" t="s">
        <v>5</v>
      </c>
      <c r="H1" s="112" t="s">
        <v>6</v>
      </c>
      <c r="I1" s="112" t="s">
        <v>8</v>
      </c>
      <c r="J1" s="113" t="s">
        <v>9</v>
      </c>
      <c r="K1" s="114" t="s">
        <v>10</v>
      </c>
      <c r="L1" s="90" t="s">
        <v>14</v>
      </c>
      <c r="M1" s="89" t="s">
        <v>12</v>
      </c>
      <c r="N1" s="89" t="s">
        <v>13</v>
      </c>
      <c r="O1" s="91" t="s">
        <v>11</v>
      </c>
    </row>
    <row r="2" spans="1:16" ht="15.75" customHeight="1" x14ac:dyDescent="0.2">
      <c r="A2" s="139"/>
      <c r="B2" s="73"/>
      <c r="C2" s="73"/>
      <c r="D2" s="73"/>
      <c r="E2" s="179"/>
      <c r="F2" s="140"/>
      <c r="G2" s="118"/>
      <c r="H2" s="12"/>
      <c r="I2" s="12"/>
      <c r="J2" s="12"/>
      <c r="K2" s="15"/>
      <c r="L2" s="16"/>
      <c r="M2" s="141"/>
      <c r="N2" s="14"/>
      <c r="O2" s="142"/>
    </row>
    <row r="3" spans="1:16" ht="28.5" customHeight="1" x14ac:dyDescent="0.2">
      <c r="A3" s="53" t="s">
        <v>229</v>
      </c>
      <c r="B3" s="54"/>
      <c r="C3" s="55"/>
      <c r="D3" s="55"/>
      <c r="E3" s="60"/>
      <c r="F3" s="55"/>
      <c r="G3" s="125"/>
      <c r="H3" s="56"/>
      <c r="I3" s="57"/>
      <c r="J3" s="57"/>
      <c r="K3" s="58"/>
      <c r="L3" s="59"/>
      <c r="M3" s="60"/>
      <c r="N3" s="61"/>
      <c r="O3" s="60"/>
      <c r="P3" s="26"/>
    </row>
    <row r="4" spans="1:16" ht="70.5" customHeight="1" x14ac:dyDescent="0.2">
      <c r="A4" s="453">
        <v>1</v>
      </c>
      <c r="B4" s="73">
        <v>305120</v>
      </c>
      <c r="C4" s="73">
        <v>242</v>
      </c>
      <c r="D4" s="73" t="s">
        <v>247</v>
      </c>
      <c r="E4" s="179" t="s">
        <v>246</v>
      </c>
      <c r="F4" s="140">
        <v>1</v>
      </c>
      <c r="G4" s="118" t="s">
        <v>424</v>
      </c>
      <c r="H4" s="12">
        <v>910</v>
      </c>
      <c r="I4" s="12">
        <v>125</v>
      </c>
      <c r="J4" s="281">
        <v>42660</v>
      </c>
      <c r="K4" s="15">
        <v>105153753</v>
      </c>
      <c r="L4" s="16"/>
      <c r="M4" s="141"/>
      <c r="N4" s="14"/>
      <c r="O4" s="142"/>
    </row>
    <row r="5" spans="1:16" x14ac:dyDescent="0.2">
      <c r="A5" s="18"/>
      <c r="B5" s="39"/>
      <c r="C5" s="39"/>
      <c r="D5" s="39"/>
      <c r="E5" s="183"/>
      <c r="F5" s="63"/>
      <c r="G5" s="119"/>
      <c r="H5" s="18"/>
      <c r="I5" s="18"/>
      <c r="J5" s="18"/>
      <c r="K5" s="19"/>
      <c r="L5" s="21"/>
      <c r="M5" s="45"/>
      <c r="N5" s="22"/>
      <c r="O5" s="45"/>
      <c r="P5" s="26"/>
    </row>
    <row r="6" spans="1:16" ht="22.5" customHeight="1" x14ac:dyDescent="0.2">
      <c r="A6" s="624">
        <v>2</v>
      </c>
      <c r="B6" s="625">
        <v>307127</v>
      </c>
      <c r="C6" s="625">
        <v>350</v>
      </c>
      <c r="D6" s="625" t="s">
        <v>113</v>
      </c>
      <c r="E6" s="626" t="s">
        <v>230</v>
      </c>
      <c r="F6" s="622">
        <v>2</v>
      </c>
      <c r="G6" s="124" t="s">
        <v>231</v>
      </c>
      <c r="H6" s="623">
        <v>672</v>
      </c>
      <c r="I6" s="194">
        <v>81</v>
      </c>
      <c r="J6" s="201">
        <v>42587</v>
      </c>
      <c r="K6" s="93">
        <v>199905850</v>
      </c>
      <c r="L6" s="29"/>
      <c r="M6" s="41"/>
      <c r="N6" s="30"/>
      <c r="O6" s="41"/>
      <c r="P6" s="26"/>
    </row>
    <row r="7" spans="1:16" ht="18" customHeight="1" x14ac:dyDescent="0.2">
      <c r="A7" s="624"/>
      <c r="B7" s="625"/>
      <c r="C7" s="625"/>
      <c r="D7" s="625"/>
      <c r="E7" s="626"/>
      <c r="F7" s="622"/>
      <c r="G7" s="185" t="s">
        <v>234</v>
      </c>
      <c r="H7" s="623"/>
      <c r="I7" s="194">
        <v>82</v>
      </c>
      <c r="J7" s="201">
        <v>42590</v>
      </c>
      <c r="K7" s="190">
        <v>216516600</v>
      </c>
      <c r="L7" s="29"/>
      <c r="M7" s="41"/>
      <c r="N7" s="30"/>
      <c r="O7" s="41"/>
      <c r="P7" s="26"/>
    </row>
    <row r="8" spans="1:16" ht="21.75" customHeight="1" x14ac:dyDescent="0.2">
      <c r="A8" s="624"/>
      <c r="B8" s="625"/>
      <c r="C8" s="625"/>
      <c r="D8" s="625"/>
      <c r="E8" s="626"/>
      <c r="F8" s="622"/>
      <c r="G8" s="124" t="s">
        <v>233</v>
      </c>
      <c r="H8" s="623"/>
      <c r="I8" s="194">
        <v>83</v>
      </c>
      <c r="J8" s="201">
        <v>42591</v>
      </c>
      <c r="K8" s="93">
        <v>72972900</v>
      </c>
      <c r="L8" s="29"/>
      <c r="M8" s="41"/>
      <c r="N8" s="30"/>
      <c r="O8" s="41"/>
      <c r="P8" s="26"/>
    </row>
    <row r="9" spans="1:16" ht="21.75" customHeight="1" x14ac:dyDescent="0.2">
      <c r="A9" s="624"/>
      <c r="B9" s="625"/>
      <c r="C9" s="625"/>
      <c r="D9" s="625"/>
      <c r="E9" s="626"/>
      <c r="F9" s="622"/>
      <c r="G9" s="124" t="s">
        <v>232</v>
      </c>
      <c r="H9" s="623"/>
      <c r="I9" s="194">
        <v>84</v>
      </c>
      <c r="J9" s="201">
        <v>42587</v>
      </c>
      <c r="K9" s="93">
        <v>1122033800</v>
      </c>
      <c r="L9" s="29"/>
      <c r="M9" s="41"/>
      <c r="N9" s="30"/>
      <c r="O9" s="41"/>
      <c r="P9" s="26"/>
    </row>
    <row r="10" spans="1:16" s="100" customFormat="1" ht="13.5" customHeight="1" x14ac:dyDescent="0.2">
      <c r="A10" s="373"/>
      <c r="B10" s="374"/>
      <c r="C10" s="374"/>
      <c r="D10" s="374"/>
      <c r="E10" s="375"/>
      <c r="F10" s="376"/>
      <c r="G10" s="272"/>
      <c r="H10" s="143"/>
      <c r="I10" s="105"/>
      <c r="J10" s="146"/>
      <c r="K10" s="138"/>
      <c r="L10" s="108"/>
      <c r="M10" s="109"/>
      <c r="N10" s="110"/>
      <c r="O10" s="111"/>
    </row>
    <row r="11" spans="1:16" s="26" customFormat="1" ht="35.25" customHeight="1" x14ac:dyDescent="0.2">
      <c r="A11" s="450">
        <v>3</v>
      </c>
      <c r="B11" s="198">
        <v>305115</v>
      </c>
      <c r="C11" s="198">
        <v>240</v>
      </c>
      <c r="D11" s="198" t="s">
        <v>247</v>
      </c>
      <c r="E11" s="203" t="s">
        <v>363</v>
      </c>
      <c r="F11" s="204">
        <v>3</v>
      </c>
      <c r="G11" s="169" t="s">
        <v>498</v>
      </c>
      <c r="H11" s="194">
        <v>1050</v>
      </c>
      <c r="I11" s="194">
        <v>202</v>
      </c>
      <c r="J11" s="347">
        <v>42716</v>
      </c>
      <c r="K11" s="93">
        <v>37095370</v>
      </c>
      <c r="L11" s="29"/>
      <c r="M11" s="41"/>
      <c r="N11" s="30"/>
      <c r="O11" s="42"/>
    </row>
    <row r="12" spans="1:16" s="23" customFormat="1" x14ac:dyDescent="0.2">
      <c r="A12" s="18"/>
      <c r="B12" s="39"/>
      <c r="C12" s="39"/>
      <c r="D12" s="39"/>
      <c r="E12" s="183"/>
      <c r="F12" s="63"/>
      <c r="G12" s="283"/>
      <c r="H12" s="18"/>
      <c r="I12" s="18"/>
      <c r="J12" s="164"/>
      <c r="K12" s="19"/>
      <c r="L12" s="21"/>
      <c r="M12" s="45"/>
      <c r="N12" s="22"/>
      <c r="O12" s="46"/>
    </row>
    <row r="13" spans="1:16" ht="28.5" customHeight="1" x14ac:dyDescent="0.2">
      <c r="A13" s="450">
        <v>4</v>
      </c>
      <c r="B13" s="452">
        <v>317402</v>
      </c>
      <c r="C13" s="259">
        <v>310</v>
      </c>
      <c r="D13" s="259"/>
      <c r="E13" s="262" t="s">
        <v>547</v>
      </c>
      <c r="F13" s="261">
        <v>4</v>
      </c>
      <c r="G13" s="415" t="s">
        <v>457</v>
      </c>
      <c r="H13" s="258">
        <v>825</v>
      </c>
      <c r="I13" s="258">
        <v>100</v>
      </c>
      <c r="J13" s="260">
        <v>42632</v>
      </c>
      <c r="K13" s="71">
        <v>1550000000</v>
      </c>
      <c r="L13" s="29"/>
      <c r="M13" s="41"/>
      <c r="N13" s="30"/>
      <c r="O13" s="42"/>
      <c r="P13" s="26"/>
    </row>
    <row r="14" spans="1:16" x14ac:dyDescent="0.2">
      <c r="A14" s="68"/>
      <c r="B14" s="69"/>
      <c r="C14" s="69"/>
      <c r="D14" s="69"/>
      <c r="E14" s="180"/>
      <c r="F14" s="70"/>
      <c r="G14" s="119"/>
      <c r="H14" s="18"/>
      <c r="I14" s="18"/>
      <c r="J14" s="18"/>
      <c r="K14" s="19"/>
      <c r="L14" s="21"/>
      <c r="M14" s="45"/>
      <c r="N14" s="22"/>
      <c r="O14" s="46"/>
      <c r="P14" s="26"/>
    </row>
    <row r="15" spans="1:16" x14ac:dyDescent="0.2">
      <c r="E15" s="184"/>
      <c r="F15" s="82"/>
      <c r="L15" s="79"/>
      <c r="M15" s="80"/>
      <c r="N15" s="81"/>
      <c r="O15" s="80"/>
      <c r="P15" s="26"/>
    </row>
    <row r="16" spans="1:16" x14ac:dyDescent="0.2">
      <c r="E16" s="184"/>
      <c r="F16" s="82"/>
      <c r="L16" s="79"/>
      <c r="M16" s="80"/>
      <c r="N16" s="81"/>
      <c r="O16" s="80"/>
      <c r="P16" s="26"/>
    </row>
    <row r="17" spans="5:16" x14ac:dyDescent="0.2">
      <c r="E17" s="184"/>
      <c r="F17" s="82"/>
      <c r="L17" s="79"/>
      <c r="M17" s="80"/>
      <c r="N17" s="81"/>
      <c r="O17" s="80"/>
      <c r="P17" s="26"/>
    </row>
    <row r="18" spans="5:16" x14ac:dyDescent="0.2">
      <c r="E18" s="184"/>
      <c r="F18" s="82"/>
      <c r="L18" s="79"/>
      <c r="M18" s="80"/>
      <c r="N18" s="81"/>
      <c r="O18" s="80"/>
      <c r="P18" s="26"/>
    </row>
    <row r="19" spans="5:16" x14ac:dyDescent="0.2">
      <c r="E19" s="184"/>
      <c r="F19" s="82"/>
      <c r="L19" s="79"/>
      <c r="M19" s="80"/>
      <c r="N19" s="81"/>
      <c r="O19" s="80"/>
      <c r="P19" s="26"/>
    </row>
    <row r="20" spans="5:16" x14ac:dyDescent="0.2">
      <c r="E20" s="184"/>
      <c r="F20" s="82"/>
      <c r="G20" s="126"/>
      <c r="H20" s="7"/>
      <c r="L20" s="79"/>
      <c r="M20" s="80"/>
      <c r="N20" s="81"/>
      <c r="O20" s="80"/>
      <c r="P20" s="26"/>
    </row>
    <row r="21" spans="5:16" x14ac:dyDescent="0.2">
      <c r="E21" s="184"/>
      <c r="F21" s="82"/>
      <c r="L21" s="79"/>
      <c r="M21" s="80"/>
      <c r="N21" s="81"/>
      <c r="O21" s="80"/>
      <c r="P21" s="26"/>
    </row>
    <row r="22" spans="5:16" x14ac:dyDescent="0.2">
      <c r="E22" s="184"/>
      <c r="F22" s="82"/>
      <c r="L22" s="79"/>
      <c r="M22" s="80"/>
      <c r="N22" s="81"/>
      <c r="O22" s="80"/>
      <c r="P22" s="26"/>
    </row>
    <row r="23" spans="5:16" x14ac:dyDescent="0.2">
      <c r="E23" s="184"/>
      <c r="F23" s="82"/>
      <c r="L23" s="79"/>
      <c r="M23" s="80"/>
      <c r="N23" s="81"/>
      <c r="O23" s="80"/>
      <c r="P23" s="26"/>
    </row>
    <row r="24" spans="5:16" x14ac:dyDescent="0.2">
      <c r="E24" s="184"/>
      <c r="F24" s="82"/>
      <c r="L24" s="79"/>
      <c r="M24" s="80"/>
      <c r="N24" s="81"/>
      <c r="O24" s="80"/>
      <c r="P24" s="26"/>
    </row>
    <row r="25" spans="5:16" x14ac:dyDescent="0.2">
      <c r="E25" s="184"/>
      <c r="F25" s="82"/>
      <c r="L25" s="79"/>
      <c r="M25" s="80"/>
      <c r="N25" s="81"/>
      <c r="O25" s="80"/>
      <c r="P25" s="26"/>
    </row>
    <row r="26" spans="5:16" x14ac:dyDescent="0.2">
      <c r="E26" s="184"/>
      <c r="F26" s="82"/>
      <c r="L26" s="79"/>
      <c r="M26" s="80"/>
      <c r="N26" s="81"/>
      <c r="O26" s="80"/>
      <c r="P26" s="26"/>
    </row>
    <row r="27" spans="5:16" x14ac:dyDescent="0.2">
      <c r="E27" s="184"/>
      <c r="F27" s="82"/>
      <c r="L27" s="79"/>
      <c r="M27" s="80"/>
      <c r="N27" s="81"/>
      <c r="O27" s="80"/>
      <c r="P27" s="26"/>
    </row>
    <row r="28" spans="5:16" x14ac:dyDescent="0.2">
      <c r="E28" s="184"/>
      <c r="F28" s="82"/>
      <c r="L28" s="79"/>
      <c r="M28" s="80"/>
      <c r="N28" s="81"/>
      <c r="O28" s="80"/>
      <c r="P28" s="26"/>
    </row>
    <row r="29" spans="5:16" x14ac:dyDescent="0.2">
      <c r="E29" s="184"/>
      <c r="F29" s="82"/>
      <c r="L29" s="79"/>
      <c r="M29" s="80"/>
      <c r="N29" s="81"/>
      <c r="O29" s="80"/>
      <c r="P29" s="26"/>
    </row>
    <row r="30" spans="5:16" x14ac:dyDescent="0.2">
      <c r="E30" s="184"/>
      <c r="F30" s="82"/>
      <c r="L30" s="79"/>
      <c r="M30" s="80"/>
      <c r="N30" s="81"/>
      <c r="O30" s="80"/>
      <c r="P30" s="26"/>
    </row>
    <row r="31" spans="5:16" x14ac:dyDescent="0.2">
      <c r="E31" s="184"/>
      <c r="F31" s="82"/>
      <c r="L31" s="79"/>
      <c r="M31" s="80"/>
      <c r="N31" s="81"/>
      <c r="O31" s="80"/>
      <c r="P31" s="26"/>
    </row>
    <row r="32" spans="5:16" x14ac:dyDescent="0.2">
      <c r="E32" s="184"/>
      <c r="F32" s="82"/>
      <c r="L32" s="79"/>
      <c r="M32" s="80"/>
      <c r="N32" s="81"/>
      <c r="O32" s="80"/>
      <c r="P32" s="26"/>
    </row>
    <row r="33" spans="1:16" s="5" customFormat="1" x14ac:dyDescent="0.2">
      <c r="A33" s="1"/>
      <c r="B33" s="2"/>
      <c r="C33" s="2"/>
      <c r="D33" s="2"/>
      <c r="E33" s="184"/>
      <c r="F33" s="82"/>
      <c r="G33" s="117"/>
      <c r="K33" s="6"/>
      <c r="L33" s="9"/>
      <c r="M33" s="10"/>
      <c r="N33" s="11"/>
      <c r="O33" s="10"/>
      <c r="P33" s="1"/>
    </row>
    <row r="34" spans="1:16" s="5" customFormat="1" x14ac:dyDescent="0.2">
      <c r="A34" s="1"/>
      <c r="B34" s="2"/>
      <c r="C34" s="2"/>
      <c r="D34" s="2"/>
      <c r="E34" s="184"/>
      <c r="F34" s="82"/>
      <c r="G34" s="117"/>
      <c r="K34" s="6"/>
      <c r="L34" s="9"/>
      <c r="M34" s="10"/>
      <c r="N34" s="11"/>
      <c r="O34" s="10"/>
      <c r="P34" s="1"/>
    </row>
    <row r="35" spans="1:16" s="5" customFormat="1" x14ac:dyDescent="0.2">
      <c r="A35" s="1"/>
      <c r="B35" s="2"/>
      <c r="C35" s="2"/>
      <c r="D35" s="2"/>
      <c r="E35" s="184"/>
      <c r="F35" s="82"/>
      <c r="G35" s="117"/>
      <c r="K35" s="6"/>
      <c r="L35" s="9"/>
      <c r="M35" s="10"/>
      <c r="N35" s="11"/>
      <c r="O35" s="10"/>
      <c r="P35" s="1"/>
    </row>
    <row r="36" spans="1:16" s="5" customFormat="1" x14ac:dyDescent="0.2">
      <c r="A36" s="1"/>
      <c r="B36" s="2"/>
      <c r="C36" s="2"/>
      <c r="D36" s="2"/>
      <c r="E36" s="184"/>
      <c r="F36" s="82"/>
      <c r="G36" s="117"/>
      <c r="K36" s="6"/>
      <c r="L36" s="9"/>
      <c r="M36" s="10"/>
      <c r="N36" s="11"/>
      <c r="O36" s="10"/>
      <c r="P36" s="1"/>
    </row>
    <row r="37" spans="1:16" s="5" customFormat="1" x14ac:dyDescent="0.2">
      <c r="A37" s="1"/>
      <c r="B37" s="2"/>
      <c r="C37" s="2"/>
      <c r="D37" s="2"/>
      <c r="E37" s="184"/>
      <c r="F37" s="82"/>
      <c r="G37" s="117"/>
      <c r="K37" s="6"/>
      <c r="L37" s="9"/>
      <c r="M37" s="10"/>
      <c r="N37" s="11"/>
      <c r="O37" s="10"/>
      <c r="P37" s="1"/>
    </row>
    <row r="38" spans="1:16" s="5" customFormat="1" x14ac:dyDescent="0.2">
      <c r="A38" s="1"/>
      <c r="B38" s="2"/>
      <c r="C38" s="2"/>
      <c r="D38" s="2"/>
      <c r="E38" s="184"/>
      <c r="F38" s="82"/>
      <c r="G38" s="117"/>
      <c r="K38" s="6"/>
      <c r="L38" s="9"/>
      <c r="M38" s="10"/>
      <c r="N38" s="11"/>
      <c r="O38" s="10"/>
      <c r="P38" s="1"/>
    </row>
    <row r="39" spans="1:16" s="5" customFormat="1" x14ac:dyDescent="0.2">
      <c r="A39" s="1"/>
      <c r="B39" s="2"/>
      <c r="C39" s="2"/>
      <c r="D39" s="2"/>
      <c r="E39" s="184"/>
      <c r="F39" s="82"/>
      <c r="G39" s="117"/>
      <c r="K39" s="6"/>
      <c r="L39" s="9"/>
      <c r="M39" s="10"/>
      <c r="N39" s="11"/>
      <c r="O39" s="10"/>
      <c r="P39" s="1"/>
    </row>
    <row r="40" spans="1:16" s="5" customFormat="1" x14ac:dyDescent="0.2">
      <c r="A40" s="1"/>
      <c r="B40" s="2"/>
      <c r="C40" s="2"/>
      <c r="D40" s="2"/>
      <c r="E40" s="184"/>
      <c r="F40" s="82"/>
      <c r="G40" s="117"/>
      <c r="K40" s="6"/>
      <c r="L40" s="9"/>
      <c r="M40" s="10"/>
      <c r="N40" s="11"/>
      <c r="O40" s="10"/>
      <c r="P40" s="1"/>
    </row>
    <row r="41" spans="1:16" s="5" customFormat="1" x14ac:dyDescent="0.2">
      <c r="A41" s="1"/>
      <c r="B41" s="2"/>
      <c r="C41" s="2"/>
      <c r="D41" s="2"/>
      <c r="E41" s="184"/>
      <c r="F41" s="82"/>
      <c r="G41" s="117"/>
      <c r="K41" s="6"/>
      <c r="L41" s="9"/>
      <c r="M41" s="10"/>
      <c r="N41" s="11"/>
      <c r="O41" s="10"/>
      <c r="P41" s="1"/>
    </row>
    <row r="42" spans="1:16" s="5" customFormat="1" x14ac:dyDescent="0.2">
      <c r="A42" s="1"/>
      <c r="B42" s="2"/>
      <c r="C42" s="2"/>
      <c r="D42" s="2"/>
      <c r="E42" s="184"/>
      <c r="F42" s="82"/>
      <c r="G42" s="117"/>
      <c r="K42" s="6"/>
      <c r="L42" s="9"/>
      <c r="M42" s="10"/>
      <c r="N42" s="11"/>
      <c r="O42" s="10"/>
      <c r="P42" s="1"/>
    </row>
    <row r="43" spans="1:16" s="5" customFormat="1" x14ac:dyDescent="0.2">
      <c r="A43" s="1"/>
      <c r="B43" s="2"/>
      <c r="C43" s="2"/>
      <c r="D43" s="2"/>
      <c r="E43" s="184"/>
      <c r="F43" s="82"/>
      <c r="G43" s="117"/>
      <c r="K43" s="6"/>
      <c r="L43" s="9"/>
      <c r="M43" s="10"/>
      <c r="N43" s="11"/>
      <c r="O43" s="10"/>
      <c r="P43" s="1"/>
    </row>
    <row r="44" spans="1:16" s="5" customFormat="1" x14ac:dyDescent="0.2">
      <c r="A44" s="1"/>
      <c r="B44" s="2"/>
      <c r="C44" s="2"/>
      <c r="D44" s="2"/>
      <c r="E44" s="184"/>
      <c r="F44" s="82"/>
      <c r="G44" s="117"/>
      <c r="K44" s="6"/>
      <c r="L44" s="9"/>
      <c r="M44" s="10"/>
      <c r="N44" s="11"/>
      <c r="O44" s="10"/>
      <c r="P44" s="1"/>
    </row>
    <row r="45" spans="1:16" s="5" customFormat="1" x14ac:dyDescent="0.2">
      <c r="A45" s="1"/>
      <c r="B45" s="2"/>
      <c r="C45" s="2"/>
      <c r="D45" s="2"/>
      <c r="E45" s="184"/>
      <c r="F45" s="82"/>
      <c r="G45" s="117"/>
      <c r="K45" s="6"/>
      <c r="L45" s="9"/>
      <c r="M45" s="10"/>
      <c r="N45" s="11"/>
      <c r="O45" s="10"/>
      <c r="P45" s="1"/>
    </row>
    <row r="46" spans="1:16" s="5" customFormat="1" x14ac:dyDescent="0.2">
      <c r="A46" s="1"/>
      <c r="B46" s="2"/>
      <c r="C46" s="2"/>
      <c r="D46" s="2"/>
      <c r="E46" s="184"/>
      <c r="F46" s="82"/>
      <c r="G46" s="117"/>
      <c r="K46" s="6"/>
      <c r="L46" s="9"/>
      <c r="M46" s="10"/>
      <c r="N46" s="11"/>
      <c r="O46" s="10"/>
      <c r="P46" s="1"/>
    </row>
    <row r="47" spans="1:16" s="5" customFormat="1" x14ac:dyDescent="0.2">
      <c r="A47" s="1"/>
      <c r="B47" s="2"/>
      <c r="C47" s="2"/>
      <c r="D47" s="2"/>
      <c r="E47" s="184"/>
      <c r="F47" s="82"/>
      <c r="G47" s="117"/>
      <c r="K47" s="6"/>
      <c r="L47" s="9"/>
      <c r="M47" s="10"/>
      <c r="N47" s="11"/>
      <c r="O47" s="10"/>
      <c r="P47" s="1"/>
    </row>
    <row r="48" spans="1:16" s="5" customFormat="1" x14ac:dyDescent="0.2">
      <c r="A48" s="1"/>
      <c r="B48" s="2"/>
      <c r="C48" s="2"/>
      <c r="D48" s="2"/>
      <c r="E48" s="184"/>
      <c r="F48" s="82"/>
      <c r="G48" s="117"/>
      <c r="K48" s="6"/>
      <c r="L48" s="9"/>
      <c r="M48" s="10"/>
      <c r="N48" s="11"/>
      <c r="O48" s="10"/>
      <c r="P48" s="1"/>
    </row>
    <row r="49" spans="1:16" s="5" customFormat="1" x14ac:dyDescent="0.2">
      <c r="A49" s="1"/>
      <c r="B49" s="2"/>
      <c r="C49" s="2"/>
      <c r="D49" s="2"/>
      <c r="E49" s="184"/>
      <c r="F49" s="82"/>
      <c r="G49" s="117"/>
      <c r="K49" s="6"/>
      <c r="L49" s="9"/>
      <c r="M49" s="10"/>
      <c r="N49" s="11"/>
      <c r="O49" s="10"/>
      <c r="P49" s="1"/>
    </row>
    <row r="50" spans="1:16" s="5" customFormat="1" x14ac:dyDescent="0.2">
      <c r="A50" s="1"/>
      <c r="B50" s="2"/>
      <c r="C50" s="2"/>
      <c r="D50" s="2"/>
      <c r="E50" s="184"/>
      <c r="F50" s="82"/>
      <c r="G50" s="117"/>
      <c r="K50" s="6"/>
      <c r="L50" s="9"/>
      <c r="M50" s="10"/>
      <c r="N50" s="11"/>
      <c r="O50" s="10"/>
      <c r="P50" s="1"/>
    </row>
    <row r="51" spans="1:16" s="5" customFormat="1" x14ac:dyDescent="0.2">
      <c r="A51" s="1"/>
      <c r="B51" s="2"/>
      <c r="C51" s="2"/>
      <c r="D51" s="2"/>
      <c r="E51" s="184"/>
      <c r="F51" s="82"/>
      <c r="G51" s="117"/>
      <c r="K51" s="6"/>
      <c r="L51" s="9"/>
      <c r="M51" s="10"/>
      <c r="N51" s="11"/>
      <c r="O51" s="10"/>
      <c r="P51" s="1"/>
    </row>
    <row r="52" spans="1:16" s="5" customFormat="1" x14ac:dyDescent="0.2">
      <c r="A52" s="1"/>
      <c r="B52" s="2"/>
      <c r="C52" s="2"/>
      <c r="D52" s="2"/>
      <c r="E52" s="184"/>
      <c r="F52" s="82"/>
      <c r="G52" s="117"/>
      <c r="K52" s="6"/>
      <c r="L52" s="9"/>
      <c r="M52" s="10"/>
      <c r="N52" s="11"/>
      <c r="O52" s="10"/>
      <c r="P52" s="1"/>
    </row>
    <row r="53" spans="1:16" s="5" customFormat="1" x14ac:dyDescent="0.2">
      <c r="A53" s="1"/>
      <c r="B53" s="2"/>
      <c r="C53" s="2"/>
      <c r="D53" s="2"/>
      <c r="E53" s="184"/>
      <c r="F53" s="82"/>
      <c r="G53" s="117"/>
      <c r="K53" s="6"/>
      <c r="L53" s="9"/>
      <c r="M53" s="10"/>
      <c r="N53" s="11"/>
      <c r="O53" s="10"/>
      <c r="P53" s="1"/>
    </row>
    <row r="54" spans="1:16" s="5" customFormat="1" x14ac:dyDescent="0.2">
      <c r="A54" s="1"/>
      <c r="B54" s="2"/>
      <c r="C54" s="2"/>
      <c r="D54" s="2"/>
      <c r="E54" s="184"/>
      <c r="F54" s="82"/>
      <c r="G54" s="117"/>
      <c r="K54" s="6"/>
      <c r="L54" s="9"/>
      <c r="M54" s="10"/>
      <c r="N54" s="11"/>
      <c r="O54" s="10"/>
      <c r="P54" s="1"/>
    </row>
    <row r="55" spans="1:16" s="5" customFormat="1" x14ac:dyDescent="0.2">
      <c r="A55" s="1"/>
      <c r="B55" s="2"/>
      <c r="C55" s="2"/>
      <c r="D55" s="2"/>
      <c r="E55" s="184"/>
      <c r="F55" s="82"/>
      <c r="G55" s="117"/>
      <c r="K55" s="6"/>
      <c r="L55" s="9"/>
      <c r="M55" s="10"/>
      <c r="N55" s="11"/>
      <c r="O55" s="10"/>
      <c r="P55" s="1"/>
    </row>
    <row r="56" spans="1:16" s="5" customFormat="1" x14ac:dyDescent="0.2">
      <c r="A56" s="1"/>
      <c r="B56" s="2"/>
      <c r="C56" s="2"/>
      <c r="D56" s="2"/>
      <c r="E56" s="184"/>
      <c r="F56" s="82"/>
      <c r="G56" s="117"/>
      <c r="K56" s="6"/>
      <c r="L56" s="9"/>
      <c r="M56" s="10"/>
      <c r="N56" s="11"/>
      <c r="O56" s="10"/>
      <c r="P56" s="1"/>
    </row>
    <row r="57" spans="1:16" s="5" customFormat="1" x14ac:dyDescent="0.2">
      <c r="A57" s="1"/>
      <c r="B57" s="2"/>
      <c r="C57" s="2"/>
      <c r="D57" s="2"/>
      <c r="E57" s="184"/>
      <c r="F57" s="82"/>
      <c r="G57" s="117"/>
      <c r="K57" s="6"/>
      <c r="L57" s="9"/>
      <c r="M57" s="10"/>
      <c r="N57" s="11"/>
      <c r="O57" s="10"/>
      <c r="P57" s="1"/>
    </row>
    <row r="58" spans="1:16" s="5" customFormat="1" x14ac:dyDescent="0.2">
      <c r="A58" s="1"/>
      <c r="B58" s="2"/>
      <c r="C58" s="2"/>
      <c r="D58" s="2"/>
      <c r="E58" s="184"/>
      <c r="F58" s="82"/>
      <c r="G58" s="117"/>
      <c r="K58" s="6"/>
      <c r="L58" s="9"/>
      <c r="M58" s="10"/>
      <c r="N58" s="11"/>
      <c r="O58" s="10"/>
      <c r="P58" s="1"/>
    </row>
    <row r="59" spans="1:16" s="5" customFormat="1" x14ac:dyDescent="0.2">
      <c r="A59" s="1"/>
      <c r="B59" s="2"/>
      <c r="C59" s="2"/>
      <c r="D59" s="2"/>
      <c r="E59" s="184"/>
      <c r="F59" s="82"/>
      <c r="G59" s="117"/>
      <c r="K59" s="6"/>
      <c r="L59" s="9"/>
      <c r="M59" s="10"/>
      <c r="N59" s="11"/>
      <c r="O59" s="10"/>
      <c r="P59" s="1"/>
    </row>
    <row r="60" spans="1:16" s="5" customFormat="1" x14ac:dyDescent="0.2">
      <c r="A60" s="1"/>
      <c r="B60" s="2"/>
      <c r="C60" s="2"/>
      <c r="D60" s="2"/>
      <c r="E60" s="184"/>
      <c r="F60" s="82"/>
      <c r="G60" s="117"/>
      <c r="K60" s="6"/>
      <c r="L60" s="9"/>
      <c r="M60" s="10"/>
      <c r="N60" s="11"/>
      <c r="O60" s="10"/>
      <c r="P60" s="1"/>
    </row>
    <row r="61" spans="1:16" s="5" customFormat="1" x14ac:dyDescent="0.2">
      <c r="A61" s="1"/>
      <c r="B61" s="2"/>
      <c r="C61" s="2"/>
      <c r="D61" s="2"/>
      <c r="E61" s="184"/>
      <c r="F61" s="82"/>
      <c r="G61" s="117"/>
      <c r="K61" s="6"/>
      <c r="L61" s="9"/>
      <c r="M61" s="10"/>
      <c r="N61" s="11"/>
      <c r="O61" s="10"/>
      <c r="P61" s="1"/>
    </row>
    <row r="62" spans="1:16" s="5" customFormat="1" x14ac:dyDescent="0.2">
      <c r="A62" s="1"/>
      <c r="B62" s="2"/>
      <c r="C62" s="2"/>
      <c r="D62" s="2"/>
      <c r="E62" s="184"/>
      <c r="F62" s="82"/>
      <c r="G62" s="117"/>
      <c r="K62" s="6"/>
      <c r="L62" s="9"/>
      <c r="M62" s="10"/>
      <c r="N62" s="11"/>
      <c r="O62" s="10"/>
      <c r="P62" s="1"/>
    </row>
    <row r="63" spans="1:16" s="5" customFormat="1" x14ac:dyDescent="0.2">
      <c r="A63" s="1"/>
      <c r="B63" s="2"/>
      <c r="C63" s="2"/>
      <c r="D63" s="2"/>
      <c r="E63" s="184"/>
      <c r="F63" s="82"/>
      <c r="G63" s="117"/>
      <c r="K63" s="6"/>
      <c r="L63" s="9"/>
      <c r="M63" s="10"/>
      <c r="N63" s="11"/>
      <c r="O63" s="10"/>
      <c r="P63" s="1"/>
    </row>
    <row r="64" spans="1:16" s="5" customFormat="1" x14ac:dyDescent="0.2">
      <c r="A64" s="1"/>
      <c r="B64" s="2"/>
      <c r="C64" s="2"/>
      <c r="D64" s="2"/>
      <c r="E64" s="184"/>
      <c r="F64" s="82"/>
      <c r="G64" s="117"/>
      <c r="K64" s="6"/>
      <c r="L64" s="9"/>
      <c r="M64" s="10"/>
      <c r="N64" s="11"/>
      <c r="O64" s="10"/>
      <c r="P64" s="1"/>
    </row>
    <row r="65" spans="1:16" s="5" customFormat="1" x14ac:dyDescent="0.2">
      <c r="A65" s="1"/>
      <c r="B65" s="2"/>
      <c r="C65" s="2"/>
      <c r="D65" s="2"/>
      <c r="E65" s="184"/>
      <c r="F65" s="82"/>
      <c r="G65" s="117"/>
      <c r="K65" s="6"/>
      <c r="L65" s="9"/>
      <c r="M65" s="10"/>
      <c r="N65" s="11"/>
      <c r="O65" s="10"/>
      <c r="P65" s="1"/>
    </row>
    <row r="66" spans="1:16" s="5" customFormat="1" x14ac:dyDescent="0.2">
      <c r="A66" s="1"/>
      <c r="B66" s="2"/>
      <c r="C66" s="2"/>
      <c r="D66" s="2"/>
      <c r="E66" s="184"/>
      <c r="F66" s="82"/>
      <c r="G66" s="117"/>
      <c r="K66" s="6"/>
      <c r="L66" s="9"/>
      <c r="M66" s="10"/>
      <c r="N66" s="11"/>
      <c r="O66" s="10"/>
      <c r="P66" s="1"/>
    </row>
    <row r="67" spans="1:16" s="5" customFormat="1" x14ac:dyDescent="0.2">
      <c r="A67" s="1"/>
      <c r="B67" s="2"/>
      <c r="C67" s="2"/>
      <c r="D67" s="2"/>
      <c r="E67" s="184"/>
      <c r="F67" s="82"/>
      <c r="G67" s="117"/>
      <c r="K67" s="6"/>
      <c r="L67" s="9"/>
      <c r="M67" s="10"/>
      <c r="N67" s="11"/>
      <c r="O67" s="10"/>
      <c r="P67" s="1"/>
    </row>
    <row r="68" spans="1:16" s="5" customFormat="1" x14ac:dyDescent="0.2">
      <c r="A68" s="1"/>
      <c r="B68" s="2"/>
      <c r="C68" s="2"/>
      <c r="D68" s="2"/>
      <c r="E68" s="184"/>
      <c r="F68" s="82"/>
      <c r="G68" s="117"/>
      <c r="K68" s="6"/>
      <c r="L68" s="9"/>
      <c r="M68" s="10"/>
      <c r="N68" s="11"/>
      <c r="O68" s="10"/>
      <c r="P68" s="1"/>
    </row>
    <row r="69" spans="1:16" s="5" customFormat="1" x14ac:dyDescent="0.2">
      <c r="A69" s="1"/>
      <c r="B69" s="2"/>
      <c r="C69" s="2"/>
      <c r="D69" s="2"/>
      <c r="E69" s="184"/>
      <c r="F69" s="82"/>
      <c r="G69" s="117"/>
      <c r="K69" s="6"/>
      <c r="L69" s="9"/>
      <c r="M69" s="10"/>
      <c r="N69" s="11"/>
      <c r="O69" s="10"/>
      <c r="P69" s="1"/>
    </row>
    <row r="70" spans="1:16" s="5" customFormat="1" x14ac:dyDescent="0.2">
      <c r="A70" s="1"/>
      <c r="B70" s="2"/>
      <c r="C70" s="2"/>
      <c r="D70" s="2"/>
      <c r="E70" s="184"/>
      <c r="F70" s="82"/>
      <c r="G70" s="117"/>
      <c r="K70" s="6"/>
      <c r="L70" s="9"/>
      <c r="M70" s="10"/>
      <c r="N70" s="11"/>
      <c r="O70" s="10"/>
      <c r="P70" s="1"/>
    </row>
    <row r="71" spans="1:16" s="5" customFormat="1" x14ac:dyDescent="0.2">
      <c r="A71" s="1"/>
      <c r="B71" s="2"/>
      <c r="C71" s="2"/>
      <c r="D71" s="2"/>
      <c r="E71" s="184"/>
      <c r="F71" s="82"/>
      <c r="G71" s="117"/>
      <c r="K71" s="6"/>
      <c r="L71" s="9"/>
      <c r="M71" s="10"/>
      <c r="N71" s="11"/>
      <c r="O71" s="10"/>
      <c r="P71" s="1"/>
    </row>
    <row r="72" spans="1:16" s="5" customFormat="1" x14ac:dyDescent="0.2">
      <c r="A72" s="1"/>
      <c r="B72" s="2"/>
      <c r="C72" s="2"/>
      <c r="D72" s="2"/>
      <c r="E72" s="184"/>
      <c r="F72" s="82"/>
      <c r="G72" s="117"/>
      <c r="K72" s="6"/>
      <c r="L72" s="9"/>
      <c r="M72" s="10"/>
      <c r="N72" s="11"/>
      <c r="O72" s="10"/>
      <c r="P72" s="1"/>
    </row>
    <row r="73" spans="1:16" s="5" customFormat="1" x14ac:dyDescent="0.2">
      <c r="A73" s="1"/>
      <c r="B73" s="2"/>
      <c r="C73" s="2"/>
      <c r="D73" s="2"/>
      <c r="E73" s="184"/>
      <c r="F73" s="82"/>
      <c r="G73" s="117"/>
      <c r="K73" s="6"/>
      <c r="L73" s="9"/>
      <c r="M73" s="10"/>
      <c r="N73" s="11"/>
      <c r="O73" s="10"/>
      <c r="P73" s="1"/>
    </row>
    <row r="74" spans="1:16" s="5" customFormat="1" x14ac:dyDescent="0.2">
      <c r="A74" s="1"/>
      <c r="B74" s="2"/>
      <c r="C74" s="2"/>
      <c r="D74" s="2"/>
      <c r="E74" s="184"/>
      <c r="F74" s="82"/>
      <c r="G74" s="117"/>
      <c r="K74" s="6"/>
      <c r="L74" s="9"/>
      <c r="M74" s="10"/>
      <c r="N74" s="11"/>
      <c r="O74" s="10"/>
      <c r="P74" s="1"/>
    </row>
    <row r="75" spans="1:16" s="5" customFormat="1" x14ac:dyDescent="0.2">
      <c r="A75" s="1"/>
      <c r="B75" s="2"/>
      <c r="C75" s="2"/>
      <c r="D75" s="2"/>
      <c r="E75" s="184"/>
      <c r="F75" s="82"/>
      <c r="G75" s="117"/>
      <c r="K75" s="6"/>
      <c r="L75" s="9"/>
      <c r="M75" s="10"/>
      <c r="N75" s="11"/>
      <c r="O75" s="10"/>
      <c r="P75" s="1"/>
    </row>
    <row r="76" spans="1:16" s="5" customFormat="1" x14ac:dyDescent="0.2">
      <c r="A76" s="1"/>
      <c r="B76" s="2"/>
      <c r="C76" s="2"/>
      <c r="D76" s="2"/>
      <c r="E76" s="184"/>
      <c r="F76" s="82"/>
      <c r="G76" s="117"/>
      <c r="K76" s="6"/>
      <c r="L76" s="9"/>
      <c r="M76" s="10"/>
      <c r="N76" s="11"/>
      <c r="O76" s="10"/>
      <c r="P76" s="1"/>
    </row>
    <row r="77" spans="1:16" s="5" customFormat="1" x14ac:dyDescent="0.2">
      <c r="A77" s="1"/>
      <c r="B77" s="2"/>
      <c r="C77" s="2"/>
      <c r="D77" s="2"/>
      <c r="E77" s="184"/>
      <c r="F77" s="82"/>
      <c r="G77" s="117"/>
      <c r="K77" s="6"/>
      <c r="L77" s="9"/>
      <c r="M77" s="10"/>
      <c r="N77" s="11"/>
      <c r="O77" s="10"/>
      <c r="P77" s="1"/>
    </row>
    <row r="78" spans="1:16" s="5" customFormat="1" x14ac:dyDescent="0.2">
      <c r="A78" s="1"/>
      <c r="B78" s="2"/>
      <c r="C78" s="2"/>
      <c r="D78" s="2"/>
      <c r="E78" s="184"/>
      <c r="F78" s="82"/>
      <c r="G78" s="117"/>
      <c r="K78" s="6"/>
      <c r="L78" s="9"/>
      <c r="M78" s="10"/>
      <c r="N78" s="11"/>
      <c r="O78" s="10"/>
      <c r="P78" s="1"/>
    </row>
    <row r="79" spans="1:16" s="5" customFormat="1" x14ac:dyDescent="0.2">
      <c r="A79" s="1"/>
      <c r="B79" s="2"/>
      <c r="C79" s="2"/>
      <c r="D79" s="2"/>
      <c r="E79" s="184"/>
      <c r="F79" s="82"/>
      <c r="G79" s="117"/>
      <c r="K79" s="6"/>
      <c r="L79" s="9"/>
      <c r="M79" s="10"/>
      <c r="N79" s="11"/>
      <c r="O79" s="10"/>
      <c r="P79" s="1"/>
    </row>
    <row r="80" spans="1:16" s="5" customFormat="1" x14ac:dyDescent="0.2">
      <c r="A80" s="1"/>
      <c r="B80" s="2"/>
      <c r="C80" s="2"/>
      <c r="D80" s="2"/>
      <c r="E80" s="184"/>
      <c r="F80" s="82"/>
      <c r="G80" s="117"/>
      <c r="K80" s="6"/>
      <c r="L80" s="9"/>
      <c r="M80" s="10"/>
      <c r="N80" s="11"/>
      <c r="O80" s="10"/>
      <c r="P80" s="1"/>
    </row>
    <row r="81" spans="1:16" s="5" customFormat="1" x14ac:dyDescent="0.2">
      <c r="A81" s="1"/>
      <c r="B81" s="2"/>
      <c r="C81" s="2"/>
      <c r="D81" s="2"/>
      <c r="E81" s="184"/>
      <c r="F81" s="82"/>
      <c r="G81" s="117"/>
      <c r="K81" s="6"/>
      <c r="L81" s="9"/>
      <c r="M81" s="10"/>
      <c r="N81" s="11"/>
      <c r="O81" s="10"/>
      <c r="P81" s="1"/>
    </row>
    <row r="82" spans="1:16" s="5" customFormat="1" x14ac:dyDescent="0.2">
      <c r="A82" s="1"/>
      <c r="B82" s="2"/>
      <c r="C82" s="2"/>
      <c r="D82" s="2"/>
      <c r="E82" s="184"/>
      <c r="F82" s="82"/>
      <c r="G82" s="117"/>
      <c r="K82" s="6"/>
      <c r="L82" s="9"/>
      <c r="M82" s="10"/>
      <c r="N82" s="11"/>
      <c r="O82" s="10"/>
      <c r="P82" s="1"/>
    </row>
    <row r="83" spans="1:16" s="5" customFormat="1" x14ac:dyDescent="0.2">
      <c r="A83" s="1"/>
      <c r="B83" s="2"/>
      <c r="C83" s="2"/>
      <c r="D83" s="2"/>
      <c r="E83" s="184"/>
      <c r="F83" s="82"/>
      <c r="G83" s="117"/>
      <c r="K83" s="6"/>
      <c r="L83" s="9"/>
      <c r="M83" s="10"/>
      <c r="N83" s="11"/>
      <c r="O83" s="10"/>
      <c r="P83" s="1"/>
    </row>
    <row r="84" spans="1:16" s="5" customFormat="1" x14ac:dyDescent="0.2">
      <c r="A84" s="1"/>
      <c r="B84" s="2"/>
      <c r="C84" s="2"/>
      <c r="D84" s="2"/>
      <c r="E84" s="184"/>
      <c r="F84" s="82"/>
      <c r="G84" s="117"/>
      <c r="K84" s="6"/>
      <c r="L84" s="9"/>
      <c r="M84" s="10"/>
      <c r="N84" s="11"/>
      <c r="O84" s="10"/>
      <c r="P84" s="1"/>
    </row>
    <row r="85" spans="1:16" s="5" customFormat="1" x14ac:dyDescent="0.2">
      <c r="A85" s="1"/>
      <c r="B85" s="2"/>
      <c r="C85" s="2"/>
      <c r="D85" s="2"/>
      <c r="E85" s="184"/>
      <c r="F85" s="82"/>
      <c r="G85" s="117"/>
      <c r="K85" s="6"/>
      <c r="L85" s="9"/>
      <c r="M85" s="10"/>
      <c r="N85" s="11"/>
      <c r="O85" s="10"/>
      <c r="P85" s="1"/>
    </row>
    <row r="86" spans="1:16" s="5" customFormat="1" x14ac:dyDescent="0.2">
      <c r="A86" s="1"/>
      <c r="B86" s="2"/>
      <c r="C86" s="2"/>
      <c r="D86" s="2"/>
      <c r="E86" s="184"/>
      <c r="F86" s="82"/>
      <c r="G86" s="117"/>
      <c r="K86" s="6"/>
      <c r="L86" s="9"/>
      <c r="M86" s="10"/>
      <c r="N86" s="11"/>
      <c r="O86" s="10"/>
      <c r="P86" s="1"/>
    </row>
    <row r="87" spans="1:16" s="5" customFormat="1" x14ac:dyDescent="0.2">
      <c r="A87" s="1"/>
      <c r="B87" s="2"/>
      <c r="C87" s="2"/>
      <c r="D87" s="2"/>
      <c r="E87" s="184"/>
      <c r="F87" s="82"/>
      <c r="G87" s="117"/>
      <c r="K87" s="6"/>
      <c r="L87" s="9"/>
      <c r="M87" s="10"/>
      <c r="N87" s="11"/>
      <c r="O87" s="10"/>
      <c r="P87" s="1"/>
    </row>
    <row r="88" spans="1:16" s="5" customFormat="1" x14ac:dyDescent="0.2">
      <c r="A88" s="1"/>
      <c r="B88" s="2"/>
      <c r="C88" s="2"/>
      <c r="D88" s="2"/>
      <c r="E88" s="184"/>
      <c r="F88" s="82"/>
      <c r="G88" s="117"/>
      <c r="K88" s="6"/>
      <c r="L88" s="9"/>
      <c r="M88" s="10"/>
      <c r="N88" s="11"/>
      <c r="O88" s="10"/>
      <c r="P88" s="1"/>
    </row>
    <row r="89" spans="1:16" s="5" customFormat="1" x14ac:dyDescent="0.2">
      <c r="A89" s="1"/>
      <c r="B89" s="2"/>
      <c r="C89" s="2"/>
      <c r="D89" s="2"/>
      <c r="E89" s="184"/>
      <c r="F89" s="82"/>
      <c r="G89" s="117"/>
      <c r="K89" s="6"/>
      <c r="L89" s="9"/>
      <c r="M89" s="10"/>
      <c r="N89" s="11"/>
      <c r="O89" s="10"/>
      <c r="P89" s="1"/>
    </row>
    <row r="90" spans="1:16" s="5" customFormat="1" x14ac:dyDescent="0.2">
      <c r="A90" s="1"/>
      <c r="B90" s="2"/>
      <c r="C90" s="2"/>
      <c r="D90" s="2"/>
      <c r="E90" s="184"/>
      <c r="F90" s="82"/>
      <c r="G90" s="117"/>
      <c r="K90" s="6"/>
      <c r="L90" s="9"/>
      <c r="M90" s="10"/>
      <c r="N90" s="11"/>
      <c r="O90" s="10"/>
      <c r="P90" s="1"/>
    </row>
    <row r="91" spans="1:16" s="5" customFormat="1" x14ac:dyDescent="0.2">
      <c r="A91" s="1"/>
      <c r="B91" s="2"/>
      <c r="C91" s="2"/>
      <c r="D91" s="2"/>
      <c r="E91" s="184"/>
      <c r="F91" s="82"/>
      <c r="G91" s="117"/>
      <c r="K91" s="6"/>
      <c r="L91" s="9"/>
      <c r="M91" s="10"/>
      <c r="N91" s="11"/>
      <c r="O91" s="10"/>
      <c r="P91" s="1"/>
    </row>
    <row r="92" spans="1:16" s="5" customFormat="1" x14ac:dyDescent="0.2">
      <c r="A92" s="1"/>
      <c r="B92" s="2"/>
      <c r="C92" s="2"/>
      <c r="D92" s="2"/>
      <c r="E92" s="184"/>
      <c r="F92" s="82"/>
      <c r="G92" s="117"/>
      <c r="K92" s="6"/>
      <c r="L92" s="9"/>
      <c r="M92" s="10"/>
      <c r="N92" s="11"/>
      <c r="O92" s="10"/>
      <c r="P92" s="1"/>
    </row>
    <row r="93" spans="1:16" s="5" customFormat="1" x14ac:dyDescent="0.2">
      <c r="A93" s="1"/>
      <c r="B93" s="2"/>
      <c r="C93" s="2"/>
      <c r="D93" s="2"/>
      <c r="E93" s="184"/>
      <c r="F93" s="82"/>
      <c r="G93" s="117"/>
      <c r="K93" s="6"/>
      <c r="L93" s="9"/>
      <c r="M93" s="10"/>
      <c r="N93" s="11"/>
      <c r="O93" s="10"/>
      <c r="P93" s="1"/>
    </row>
    <row r="94" spans="1:16" s="5" customFormat="1" x14ac:dyDescent="0.2">
      <c r="A94" s="1"/>
      <c r="B94" s="2"/>
      <c r="C94" s="2"/>
      <c r="D94" s="2"/>
      <c r="E94" s="184"/>
      <c r="F94" s="82"/>
      <c r="G94" s="117"/>
      <c r="K94" s="6"/>
      <c r="L94" s="9"/>
      <c r="M94" s="10"/>
      <c r="N94" s="11"/>
      <c r="O94" s="10"/>
      <c r="P94" s="1"/>
    </row>
    <row r="95" spans="1:16" s="5" customFormat="1" x14ac:dyDescent="0.2">
      <c r="A95" s="1"/>
      <c r="B95" s="2"/>
      <c r="C95" s="2"/>
      <c r="D95" s="2"/>
      <c r="E95" s="184"/>
      <c r="F95" s="82"/>
      <c r="G95" s="117"/>
      <c r="K95" s="6"/>
      <c r="L95" s="9"/>
      <c r="M95" s="10"/>
      <c r="N95" s="11"/>
      <c r="O95" s="10"/>
      <c r="P95" s="1"/>
    </row>
    <row r="96" spans="1:16" s="5" customFormat="1" x14ac:dyDescent="0.2">
      <c r="A96" s="1"/>
      <c r="B96" s="2"/>
      <c r="C96" s="2"/>
      <c r="D96" s="2"/>
      <c r="E96" s="184"/>
      <c r="F96" s="82"/>
      <c r="G96" s="117"/>
      <c r="K96" s="6"/>
      <c r="L96" s="9"/>
      <c r="M96" s="10"/>
      <c r="N96" s="11"/>
      <c r="O96" s="10"/>
      <c r="P96" s="1"/>
    </row>
    <row r="97" spans="1:16" s="5" customFormat="1" x14ac:dyDescent="0.2">
      <c r="A97" s="1"/>
      <c r="B97" s="2"/>
      <c r="C97" s="2"/>
      <c r="D97" s="2"/>
      <c r="E97" s="184"/>
      <c r="F97" s="82"/>
      <c r="G97" s="117"/>
      <c r="K97" s="6"/>
      <c r="L97" s="9"/>
      <c r="M97" s="10"/>
      <c r="N97" s="11"/>
      <c r="O97" s="10"/>
      <c r="P97" s="1"/>
    </row>
    <row r="98" spans="1:16" s="5" customFormat="1" x14ac:dyDescent="0.2">
      <c r="A98" s="1"/>
      <c r="B98" s="2"/>
      <c r="C98" s="2"/>
      <c r="D98" s="2"/>
      <c r="E98" s="184"/>
      <c r="F98" s="82"/>
      <c r="G98" s="117"/>
      <c r="K98" s="6"/>
      <c r="L98" s="9"/>
      <c r="M98" s="10"/>
      <c r="N98" s="11"/>
      <c r="O98" s="10"/>
      <c r="P98" s="1"/>
    </row>
    <row r="99" spans="1:16" s="5" customFormat="1" x14ac:dyDescent="0.2">
      <c r="A99" s="1"/>
      <c r="B99" s="2"/>
      <c r="C99" s="2"/>
      <c r="D99" s="2"/>
      <c r="E99" s="184"/>
      <c r="F99" s="82"/>
      <c r="G99" s="117"/>
      <c r="K99" s="6"/>
      <c r="L99" s="9"/>
      <c r="M99" s="10"/>
      <c r="N99" s="11"/>
      <c r="O99" s="10"/>
      <c r="P99" s="1"/>
    </row>
    <row r="100" spans="1:16" s="5" customFormat="1" x14ac:dyDescent="0.2">
      <c r="A100" s="1"/>
      <c r="B100" s="2"/>
      <c r="C100" s="2"/>
      <c r="D100" s="2"/>
      <c r="E100" s="184"/>
      <c r="F100" s="82"/>
      <c r="G100" s="117"/>
      <c r="K100" s="6"/>
      <c r="L100" s="9"/>
      <c r="M100" s="10"/>
      <c r="N100" s="11"/>
      <c r="O100" s="10"/>
      <c r="P100" s="1"/>
    </row>
    <row r="101" spans="1:16" s="5" customFormat="1" x14ac:dyDescent="0.2">
      <c r="A101" s="1"/>
      <c r="B101" s="2"/>
      <c r="C101" s="2"/>
      <c r="D101" s="2"/>
      <c r="E101" s="184"/>
      <c r="F101" s="82"/>
      <c r="G101" s="117"/>
      <c r="K101" s="6"/>
      <c r="L101" s="9"/>
      <c r="M101" s="10"/>
      <c r="N101" s="11"/>
      <c r="O101" s="10"/>
      <c r="P101" s="1"/>
    </row>
    <row r="102" spans="1:16" s="5" customFormat="1" x14ac:dyDescent="0.2">
      <c r="A102" s="1"/>
      <c r="B102" s="2"/>
      <c r="C102" s="2"/>
      <c r="D102" s="2"/>
      <c r="E102" s="184"/>
      <c r="F102" s="82"/>
      <c r="G102" s="117"/>
      <c r="K102" s="6"/>
      <c r="L102" s="9"/>
      <c r="M102" s="10"/>
      <c r="N102" s="11"/>
      <c r="O102" s="10"/>
      <c r="P102" s="1"/>
    </row>
    <row r="103" spans="1:16" s="5" customFormat="1" x14ac:dyDescent="0.2">
      <c r="A103" s="1"/>
      <c r="B103" s="2"/>
      <c r="C103" s="2"/>
      <c r="D103" s="2"/>
      <c r="E103" s="184"/>
      <c r="F103" s="82"/>
      <c r="G103" s="117"/>
      <c r="K103" s="6"/>
      <c r="L103" s="9"/>
      <c r="M103" s="10"/>
      <c r="N103" s="11"/>
      <c r="O103" s="10"/>
      <c r="P103" s="1"/>
    </row>
    <row r="104" spans="1:16" s="5" customFormat="1" x14ac:dyDescent="0.2">
      <c r="A104" s="1"/>
      <c r="B104" s="2"/>
      <c r="C104" s="2"/>
      <c r="D104" s="2"/>
      <c r="E104" s="184"/>
      <c r="F104" s="82"/>
      <c r="G104" s="117"/>
      <c r="K104" s="6"/>
      <c r="L104" s="9"/>
      <c r="M104" s="10"/>
      <c r="N104" s="11"/>
      <c r="O104" s="10"/>
      <c r="P104" s="1"/>
    </row>
    <row r="105" spans="1:16" s="5" customFormat="1" x14ac:dyDescent="0.2">
      <c r="A105" s="1"/>
      <c r="B105" s="2"/>
      <c r="C105" s="2"/>
      <c r="D105" s="2"/>
      <c r="E105" s="184"/>
      <c r="F105" s="82"/>
      <c r="G105" s="117"/>
      <c r="K105" s="6"/>
      <c r="L105" s="9"/>
      <c r="M105" s="10"/>
      <c r="N105" s="11"/>
      <c r="O105" s="10"/>
      <c r="P105" s="1"/>
    </row>
    <row r="106" spans="1:16" s="5" customFormat="1" x14ac:dyDescent="0.2">
      <c r="A106" s="1"/>
      <c r="B106" s="2"/>
      <c r="C106" s="2"/>
      <c r="D106" s="2"/>
      <c r="E106" s="184"/>
      <c r="F106" s="82"/>
      <c r="G106" s="117"/>
      <c r="K106" s="6"/>
      <c r="L106" s="9"/>
      <c r="M106" s="10"/>
      <c r="N106" s="11"/>
      <c r="O106" s="10"/>
      <c r="P106" s="1"/>
    </row>
    <row r="107" spans="1:16" s="5" customFormat="1" x14ac:dyDescent="0.2">
      <c r="A107" s="1"/>
      <c r="B107" s="2"/>
      <c r="C107" s="2"/>
      <c r="D107" s="2"/>
      <c r="E107" s="184"/>
      <c r="F107" s="82"/>
      <c r="G107" s="117"/>
      <c r="K107" s="6"/>
      <c r="L107" s="9"/>
      <c r="M107" s="10"/>
      <c r="N107" s="11"/>
      <c r="O107" s="10"/>
      <c r="P107" s="1"/>
    </row>
    <row r="108" spans="1:16" s="5" customFormat="1" x14ac:dyDescent="0.2">
      <c r="A108" s="1"/>
      <c r="B108" s="2"/>
      <c r="C108" s="2"/>
      <c r="D108" s="2"/>
      <c r="E108" s="184"/>
      <c r="F108" s="82"/>
      <c r="G108" s="117"/>
      <c r="K108" s="6"/>
      <c r="L108" s="9"/>
      <c r="M108" s="10"/>
      <c r="N108" s="11"/>
      <c r="O108" s="10"/>
      <c r="P108" s="1"/>
    </row>
    <row r="109" spans="1:16" s="5" customFormat="1" x14ac:dyDescent="0.2">
      <c r="A109" s="1"/>
      <c r="B109" s="2"/>
      <c r="C109" s="2"/>
      <c r="D109" s="2"/>
      <c r="E109" s="184"/>
      <c r="F109" s="82"/>
      <c r="G109" s="117"/>
      <c r="K109" s="6"/>
      <c r="L109" s="9"/>
      <c r="M109" s="10"/>
      <c r="N109" s="11"/>
      <c r="O109" s="10"/>
      <c r="P109" s="1"/>
    </row>
    <row r="110" spans="1:16" s="5" customFormat="1" x14ac:dyDescent="0.2">
      <c r="A110" s="1"/>
      <c r="B110" s="2"/>
      <c r="C110" s="2"/>
      <c r="D110" s="2"/>
      <c r="E110" s="184"/>
      <c r="F110" s="82"/>
      <c r="G110" s="117"/>
      <c r="K110" s="6"/>
      <c r="L110" s="9"/>
      <c r="M110" s="10"/>
      <c r="N110" s="11"/>
      <c r="O110" s="10"/>
      <c r="P110" s="1"/>
    </row>
    <row r="111" spans="1:16" s="5" customFormat="1" x14ac:dyDescent="0.2">
      <c r="A111" s="1"/>
      <c r="B111" s="2"/>
      <c r="C111" s="2"/>
      <c r="D111" s="2"/>
      <c r="E111" s="184"/>
      <c r="F111" s="82"/>
      <c r="G111" s="117"/>
      <c r="K111" s="6"/>
      <c r="L111" s="9"/>
      <c r="M111" s="10"/>
      <c r="N111" s="11"/>
      <c r="O111" s="10"/>
      <c r="P111" s="1"/>
    </row>
    <row r="112" spans="1:16" s="5" customFormat="1" x14ac:dyDescent="0.2">
      <c r="A112" s="1"/>
      <c r="B112" s="2"/>
      <c r="C112" s="2"/>
      <c r="D112" s="2"/>
      <c r="E112" s="184"/>
      <c r="F112" s="82"/>
      <c r="G112" s="117"/>
      <c r="K112" s="6"/>
      <c r="L112" s="9"/>
      <c r="M112" s="10"/>
      <c r="N112" s="11"/>
      <c r="O112" s="10"/>
      <c r="P112" s="1"/>
    </row>
    <row r="113" spans="1:16" s="5" customFormat="1" x14ac:dyDescent="0.2">
      <c r="A113" s="1"/>
      <c r="B113" s="2"/>
      <c r="C113" s="2"/>
      <c r="D113" s="2"/>
      <c r="E113" s="184"/>
      <c r="F113" s="82"/>
      <c r="G113" s="117"/>
      <c r="K113" s="6"/>
      <c r="L113" s="9"/>
      <c r="M113" s="10"/>
      <c r="N113" s="11"/>
      <c r="O113" s="10"/>
      <c r="P113" s="1"/>
    </row>
    <row r="114" spans="1:16" s="5" customFormat="1" x14ac:dyDescent="0.2">
      <c r="A114" s="1"/>
      <c r="B114" s="2"/>
      <c r="C114" s="2"/>
      <c r="D114" s="2"/>
      <c r="E114" s="184"/>
      <c r="F114" s="82"/>
      <c r="G114" s="117"/>
      <c r="K114" s="6"/>
      <c r="L114" s="9"/>
      <c r="M114" s="10"/>
      <c r="N114" s="11"/>
      <c r="O114" s="10"/>
      <c r="P114" s="1"/>
    </row>
    <row r="115" spans="1:16" s="5" customFormat="1" x14ac:dyDescent="0.2">
      <c r="A115" s="1"/>
      <c r="B115" s="2"/>
      <c r="C115" s="2"/>
      <c r="D115" s="2"/>
      <c r="E115" s="184"/>
      <c r="F115" s="82"/>
      <c r="G115" s="117"/>
      <c r="K115" s="6"/>
      <c r="L115" s="9"/>
      <c r="M115" s="10"/>
      <c r="N115" s="11"/>
      <c r="O115" s="10"/>
      <c r="P115" s="1"/>
    </row>
    <row r="116" spans="1:16" s="5" customFormat="1" x14ac:dyDescent="0.2">
      <c r="A116" s="1"/>
      <c r="B116" s="2"/>
      <c r="C116" s="2"/>
      <c r="D116" s="2"/>
      <c r="E116" s="184"/>
      <c r="F116" s="82"/>
      <c r="G116" s="117"/>
      <c r="K116" s="6"/>
      <c r="L116" s="9"/>
      <c r="M116" s="10"/>
      <c r="N116" s="11"/>
      <c r="O116" s="10"/>
      <c r="P116" s="1"/>
    </row>
    <row r="117" spans="1:16" s="5" customFormat="1" x14ac:dyDescent="0.2">
      <c r="A117" s="1"/>
      <c r="B117" s="2"/>
      <c r="C117" s="2"/>
      <c r="D117" s="2"/>
      <c r="E117" s="184"/>
      <c r="F117" s="82"/>
      <c r="G117" s="117"/>
      <c r="K117" s="6"/>
      <c r="L117" s="9"/>
      <c r="M117" s="10"/>
      <c r="N117" s="11"/>
      <c r="O117" s="10"/>
      <c r="P117" s="1"/>
    </row>
    <row r="118" spans="1:16" s="5" customFormat="1" x14ac:dyDescent="0.2">
      <c r="A118" s="1"/>
      <c r="B118" s="2"/>
      <c r="C118" s="2"/>
      <c r="D118" s="2"/>
      <c r="E118" s="184"/>
      <c r="F118" s="82"/>
      <c r="G118" s="117"/>
      <c r="K118" s="6"/>
      <c r="L118" s="9"/>
      <c r="M118" s="10"/>
      <c r="N118" s="11"/>
      <c r="O118" s="10"/>
      <c r="P118" s="1"/>
    </row>
    <row r="119" spans="1:16" s="5" customFormat="1" x14ac:dyDescent="0.2">
      <c r="A119" s="1"/>
      <c r="B119" s="2"/>
      <c r="C119" s="2"/>
      <c r="D119" s="2"/>
      <c r="E119" s="184"/>
      <c r="F119" s="82"/>
      <c r="G119" s="117"/>
      <c r="K119" s="6"/>
      <c r="L119" s="9"/>
      <c r="M119" s="10"/>
      <c r="N119" s="11"/>
      <c r="O119" s="10"/>
      <c r="P119" s="1"/>
    </row>
    <row r="120" spans="1:16" s="5" customFormat="1" x14ac:dyDescent="0.2">
      <c r="A120" s="1"/>
      <c r="B120" s="2"/>
      <c r="C120" s="2"/>
      <c r="D120" s="2"/>
      <c r="E120" s="184"/>
      <c r="F120" s="82"/>
      <c r="G120" s="117"/>
      <c r="K120" s="6"/>
      <c r="L120" s="9"/>
      <c r="M120" s="10"/>
      <c r="N120" s="11"/>
      <c r="O120" s="10"/>
      <c r="P120" s="1"/>
    </row>
    <row r="121" spans="1:16" s="5" customFormat="1" ht="39" customHeight="1" x14ac:dyDescent="0.2">
      <c r="A121" s="1"/>
      <c r="B121" s="2"/>
      <c r="C121" s="2"/>
      <c r="D121" s="2"/>
      <c r="E121" s="184"/>
      <c r="F121" s="82"/>
      <c r="G121" s="117"/>
      <c r="K121" s="6"/>
      <c r="L121" s="9"/>
      <c r="M121" s="10"/>
      <c r="N121" s="11"/>
      <c r="O121" s="10"/>
      <c r="P121" s="1"/>
    </row>
    <row r="122" spans="1:16" s="5" customFormat="1" x14ac:dyDescent="0.2">
      <c r="A122" s="1"/>
      <c r="B122" s="2"/>
      <c r="C122" s="2"/>
      <c r="D122" s="2"/>
      <c r="E122" s="184"/>
      <c r="F122" s="82"/>
      <c r="G122" s="117"/>
      <c r="K122" s="6"/>
      <c r="L122" s="9"/>
      <c r="M122" s="10"/>
      <c r="N122" s="11"/>
      <c r="O122" s="10"/>
      <c r="P122" s="1"/>
    </row>
    <row r="123" spans="1:16" s="5" customFormat="1" x14ac:dyDescent="0.2">
      <c r="A123" s="1"/>
      <c r="B123" s="2"/>
      <c r="C123" s="2"/>
      <c r="D123" s="2"/>
      <c r="E123" s="184"/>
      <c r="F123" s="82"/>
      <c r="G123" s="117"/>
      <c r="K123" s="6"/>
      <c r="L123" s="9"/>
      <c r="M123" s="10"/>
      <c r="N123" s="11"/>
      <c r="O123" s="10"/>
      <c r="P123" s="1"/>
    </row>
    <row r="124" spans="1:16" s="5" customFormat="1" x14ac:dyDescent="0.2">
      <c r="A124" s="1"/>
      <c r="B124" s="2"/>
      <c r="C124" s="2"/>
      <c r="D124" s="2"/>
      <c r="E124" s="184"/>
      <c r="F124" s="82"/>
      <c r="G124" s="117"/>
      <c r="K124" s="6"/>
      <c r="L124" s="9"/>
      <c r="M124" s="10"/>
      <c r="N124" s="11"/>
      <c r="O124" s="10"/>
      <c r="P124" s="1"/>
    </row>
    <row r="125" spans="1:16" s="5" customFormat="1" x14ac:dyDescent="0.2">
      <c r="A125" s="1"/>
      <c r="B125" s="2"/>
      <c r="C125" s="2"/>
      <c r="D125" s="2"/>
      <c r="E125" s="184"/>
      <c r="F125" s="82"/>
      <c r="G125" s="117"/>
      <c r="K125" s="6"/>
      <c r="L125" s="9"/>
      <c r="M125" s="10"/>
      <c r="N125" s="11"/>
      <c r="O125" s="10"/>
      <c r="P125" s="1"/>
    </row>
    <row r="126" spans="1:16" s="5" customFormat="1" x14ac:dyDescent="0.2">
      <c r="A126" s="1"/>
      <c r="B126" s="2"/>
      <c r="C126" s="2"/>
      <c r="D126" s="2"/>
      <c r="E126" s="184"/>
      <c r="F126" s="82"/>
      <c r="G126" s="117"/>
      <c r="K126" s="6"/>
      <c r="L126" s="9"/>
      <c r="M126" s="10"/>
      <c r="N126" s="11"/>
      <c r="O126" s="10"/>
      <c r="P126" s="1"/>
    </row>
    <row r="127" spans="1:16" s="5" customFormat="1" x14ac:dyDescent="0.2">
      <c r="A127" s="1"/>
      <c r="B127" s="2"/>
      <c r="C127" s="2"/>
      <c r="D127" s="2"/>
      <c r="E127" s="184"/>
      <c r="F127" s="82"/>
      <c r="G127" s="117"/>
      <c r="K127" s="6"/>
      <c r="L127" s="9"/>
      <c r="M127" s="10"/>
      <c r="N127" s="11"/>
      <c r="O127" s="10"/>
      <c r="P127" s="1"/>
    </row>
    <row r="128" spans="1:16" s="5" customFormat="1" x14ac:dyDescent="0.2">
      <c r="A128" s="1"/>
      <c r="B128" s="2"/>
      <c r="C128" s="2"/>
      <c r="D128" s="2"/>
      <c r="E128" s="184"/>
      <c r="F128" s="82"/>
      <c r="G128" s="117"/>
      <c r="K128" s="6"/>
      <c r="L128" s="9"/>
      <c r="M128" s="10"/>
      <c r="N128" s="11"/>
      <c r="O128" s="10"/>
      <c r="P128" s="1"/>
    </row>
    <row r="129" spans="1:16" s="5" customFormat="1" x14ac:dyDescent="0.2">
      <c r="A129" s="1"/>
      <c r="B129" s="2"/>
      <c r="C129" s="2"/>
      <c r="D129" s="2"/>
      <c r="E129" s="184"/>
      <c r="F129" s="82"/>
      <c r="G129" s="117"/>
      <c r="K129" s="6"/>
      <c r="L129" s="9"/>
      <c r="M129" s="10"/>
      <c r="N129" s="11"/>
      <c r="O129" s="10"/>
      <c r="P129" s="1"/>
    </row>
    <row r="130" spans="1:16" s="5" customFormat="1" x14ac:dyDescent="0.2">
      <c r="A130" s="1"/>
      <c r="B130" s="2"/>
      <c r="C130" s="2"/>
      <c r="D130" s="2"/>
      <c r="E130" s="184"/>
      <c r="F130" s="82"/>
      <c r="G130" s="117"/>
      <c r="K130" s="6"/>
      <c r="L130" s="9"/>
      <c r="M130" s="10"/>
      <c r="N130" s="11"/>
      <c r="O130" s="10"/>
      <c r="P130" s="1"/>
    </row>
    <row r="131" spans="1:16" s="5" customFormat="1" x14ac:dyDescent="0.2">
      <c r="A131" s="1"/>
      <c r="B131" s="2"/>
      <c r="C131" s="2"/>
      <c r="D131" s="2"/>
      <c r="E131" s="184"/>
      <c r="F131" s="82"/>
      <c r="G131" s="117"/>
      <c r="K131" s="6"/>
      <c r="L131" s="9"/>
      <c r="M131" s="10"/>
      <c r="N131" s="11"/>
      <c r="O131" s="10"/>
      <c r="P131" s="1"/>
    </row>
    <row r="132" spans="1:16" s="5" customFormat="1" x14ac:dyDescent="0.2">
      <c r="A132" s="1"/>
      <c r="B132" s="2"/>
      <c r="C132" s="2"/>
      <c r="D132" s="2"/>
      <c r="E132" s="184"/>
      <c r="F132" s="82"/>
      <c r="G132" s="117"/>
      <c r="K132" s="6"/>
      <c r="L132" s="9"/>
      <c r="M132" s="10"/>
      <c r="N132" s="11"/>
      <c r="O132" s="10"/>
      <c r="P132" s="1"/>
    </row>
    <row r="133" spans="1:16" s="5" customFormat="1" x14ac:dyDescent="0.2">
      <c r="A133" s="1"/>
      <c r="B133" s="2"/>
      <c r="C133" s="2"/>
      <c r="D133" s="2"/>
      <c r="E133" s="184"/>
      <c r="F133" s="82"/>
      <c r="G133" s="117"/>
      <c r="K133" s="6"/>
      <c r="L133" s="9"/>
      <c r="M133" s="10"/>
      <c r="N133" s="11"/>
      <c r="O133" s="10"/>
      <c r="P133" s="1"/>
    </row>
    <row r="134" spans="1:16" s="5" customFormat="1" x14ac:dyDescent="0.2">
      <c r="A134" s="1"/>
      <c r="B134" s="2"/>
      <c r="C134" s="2"/>
      <c r="D134" s="2"/>
      <c r="E134" s="184"/>
      <c r="F134" s="82"/>
      <c r="G134" s="117"/>
      <c r="K134" s="6"/>
      <c r="L134" s="9"/>
      <c r="M134" s="10"/>
      <c r="N134" s="11"/>
      <c r="O134" s="10"/>
      <c r="P134" s="1"/>
    </row>
    <row r="135" spans="1:16" s="5" customFormat="1" x14ac:dyDescent="0.2">
      <c r="A135" s="1"/>
      <c r="B135" s="2"/>
      <c r="C135" s="2"/>
      <c r="D135" s="2"/>
      <c r="E135" s="184"/>
      <c r="F135" s="82"/>
      <c r="G135" s="117"/>
      <c r="K135" s="6"/>
      <c r="L135" s="9"/>
      <c r="M135" s="10"/>
      <c r="N135" s="11"/>
      <c r="O135" s="10"/>
      <c r="P135" s="1"/>
    </row>
    <row r="136" spans="1:16" s="5" customFormat="1" x14ac:dyDescent="0.2">
      <c r="A136" s="1"/>
      <c r="B136" s="2"/>
      <c r="C136" s="2"/>
      <c r="D136" s="2"/>
      <c r="E136" s="184"/>
      <c r="F136" s="82"/>
      <c r="G136" s="117"/>
      <c r="K136" s="6"/>
      <c r="L136" s="9"/>
      <c r="M136" s="10"/>
      <c r="N136" s="11"/>
      <c r="O136" s="10"/>
      <c r="P136" s="1"/>
    </row>
    <row r="137" spans="1:16" s="5" customFormat="1" x14ac:dyDescent="0.2">
      <c r="A137" s="1"/>
      <c r="B137" s="2"/>
      <c r="C137" s="2"/>
      <c r="D137" s="2"/>
      <c r="E137" s="184"/>
      <c r="F137" s="82"/>
      <c r="G137" s="117"/>
      <c r="K137" s="6"/>
      <c r="L137" s="9"/>
      <c r="M137" s="10"/>
      <c r="N137" s="11"/>
      <c r="O137" s="10"/>
      <c r="P137" s="1"/>
    </row>
    <row r="138" spans="1:16" s="5" customFormat="1" x14ac:dyDescent="0.2">
      <c r="A138" s="1"/>
      <c r="B138" s="2"/>
      <c r="C138" s="2"/>
      <c r="D138" s="2"/>
      <c r="E138" s="184"/>
      <c r="F138" s="82"/>
      <c r="G138" s="117"/>
      <c r="K138" s="6"/>
      <c r="L138" s="9"/>
      <c r="M138" s="10"/>
      <c r="N138" s="11"/>
      <c r="O138" s="10"/>
      <c r="P138" s="1"/>
    </row>
    <row r="139" spans="1:16" s="5" customFormat="1" x14ac:dyDescent="0.2">
      <c r="A139" s="1"/>
      <c r="B139" s="2"/>
      <c r="C139" s="2"/>
      <c r="D139" s="2"/>
      <c r="E139" s="184"/>
      <c r="F139" s="82"/>
      <c r="G139" s="117"/>
      <c r="K139" s="6"/>
      <c r="L139" s="9"/>
      <c r="M139" s="10"/>
      <c r="N139" s="11"/>
      <c r="O139" s="10"/>
      <c r="P139" s="1"/>
    </row>
    <row r="140" spans="1:16" s="5" customFormat="1" x14ac:dyDescent="0.2">
      <c r="A140" s="1"/>
      <c r="B140" s="2"/>
      <c r="C140" s="2"/>
      <c r="D140" s="2"/>
      <c r="E140" s="184"/>
      <c r="F140" s="82"/>
      <c r="G140" s="117"/>
      <c r="K140" s="6"/>
      <c r="L140" s="9"/>
      <c r="M140" s="10"/>
      <c r="N140" s="11"/>
      <c r="O140" s="10"/>
      <c r="P140" s="1"/>
    </row>
    <row r="141" spans="1:16" s="5" customFormat="1" x14ac:dyDescent="0.2">
      <c r="A141" s="1"/>
      <c r="B141" s="2"/>
      <c r="C141" s="2"/>
      <c r="D141" s="2"/>
      <c r="E141" s="184"/>
      <c r="F141" s="82"/>
      <c r="G141" s="117"/>
      <c r="K141" s="6"/>
      <c r="L141" s="9"/>
      <c r="M141" s="10"/>
      <c r="N141" s="11"/>
      <c r="O141" s="10"/>
      <c r="P141" s="1"/>
    </row>
    <row r="142" spans="1:16" s="5" customFormat="1" x14ac:dyDescent="0.2">
      <c r="A142" s="1"/>
      <c r="B142" s="2"/>
      <c r="C142" s="2"/>
      <c r="D142" s="2"/>
      <c r="E142" s="184"/>
      <c r="F142" s="82"/>
      <c r="G142" s="117"/>
      <c r="K142" s="6"/>
      <c r="L142" s="9"/>
      <c r="M142" s="10"/>
      <c r="N142" s="11"/>
      <c r="O142" s="10"/>
      <c r="P142" s="1"/>
    </row>
    <row r="143" spans="1:16" s="5" customFormat="1" x14ac:dyDescent="0.2">
      <c r="A143" s="1"/>
      <c r="B143" s="2"/>
      <c r="C143" s="2"/>
      <c r="D143" s="2"/>
      <c r="E143" s="184"/>
      <c r="F143" s="82"/>
      <c r="G143" s="117"/>
      <c r="K143" s="6"/>
      <c r="L143" s="9"/>
      <c r="M143" s="10"/>
      <c r="N143" s="11"/>
      <c r="O143" s="10"/>
      <c r="P143" s="1"/>
    </row>
    <row r="144" spans="1:16" s="5" customFormat="1" x14ac:dyDescent="0.2">
      <c r="A144" s="1"/>
      <c r="B144" s="2"/>
      <c r="C144" s="2"/>
      <c r="D144" s="2"/>
      <c r="E144" s="184"/>
      <c r="F144" s="82"/>
      <c r="G144" s="117"/>
      <c r="K144" s="6"/>
      <c r="L144" s="9"/>
      <c r="M144" s="10"/>
      <c r="N144" s="11"/>
      <c r="O144" s="10"/>
      <c r="P144" s="1"/>
    </row>
    <row r="145" spans="1:21" s="5" customFormat="1" x14ac:dyDescent="0.2">
      <c r="A145" s="1"/>
      <c r="B145" s="2"/>
      <c r="C145" s="2"/>
      <c r="D145" s="2"/>
      <c r="E145" s="184"/>
      <c r="F145" s="82"/>
      <c r="G145" s="117"/>
      <c r="K145" s="6"/>
      <c r="L145" s="9"/>
      <c r="M145" s="10"/>
      <c r="N145" s="11"/>
      <c r="O145" s="10"/>
      <c r="P145" s="1"/>
    </row>
    <row r="146" spans="1:21" s="5" customFormat="1" x14ac:dyDescent="0.2">
      <c r="A146" s="1"/>
      <c r="B146" s="2"/>
      <c r="C146" s="2"/>
      <c r="D146" s="2"/>
      <c r="E146" s="184"/>
      <c r="F146" s="82"/>
      <c r="G146" s="117"/>
      <c r="K146" s="6"/>
      <c r="L146" s="9"/>
      <c r="M146" s="10"/>
      <c r="N146" s="11"/>
      <c r="O146" s="10"/>
      <c r="P146" s="1"/>
    </row>
    <row r="147" spans="1:21" s="5" customFormat="1" x14ac:dyDescent="0.2">
      <c r="A147" s="1"/>
      <c r="B147" s="2"/>
      <c r="C147" s="2"/>
      <c r="D147" s="2"/>
      <c r="E147" s="184"/>
      <c r="F147" s="82"/>
      <c r="G147" s="117"/>
      <c r="K147" s="6"/>
      <c r="L147" s="9"/>
      <c r="M147" s="10"/>
      <c r="N147" s="7"/>
      <c r="O147" s="31"/>
      <c r="P147" s="1"/>
    </row>
    <row r="148" spans="1:21" s="5" customFormat="1" x14ac:dyDescent="0.2">
      <c r="A148" s="1"/>
      <c r="B148" s="2"/>
      <c r="C148" s="2"/>
      <c r="D148" s="2"/>
      <c r="E148" s="184"/>
      <c r="F148" s="82"/>
      <c r="G148" s="117"/>
      <c r="K148" s="6"/>
      <c r="L148" s="9"/>
      <c r="M148" s="10"/>
      <c r="N148" s="7"/>
      <c r="O148" s="31"/>
      <c r="P148" s="1"/>
    </row>
    <row r="149" spans="1:21" s="5" customFormat="1" x14ac:dyDescent="0.2">
      <c r="A149" s="1"/>
      <c r="B149" s="2"/>
      <c r="C149" s="2"/>
      <c r="D149" s="2"/>
      <c r="E149" s="184"/>
      <c r="F149" s="82"/>
      <c r="G149" s="117"/>
      <c r="K149" s="6"/>
      <c r="L149" s="9"/>
      <c r="M149" s="10"/>
      <c r="N149" s="7"/>
      <c r="O149" s="31"/>
      <c r="P149" s="1"/>
    </row>
    <row r="150" spans="1:21" s="5" customFormat="1" x14ac:dyDescent="0.2">
      <c r="A150" s="1"/>
      <c r="B150" s="2"/>
      <c r="C150" s="2"/>
      <c r="D150" s="2"/>
      <c r="E150" s="184"/>
      <c r="F150" s="82"/>
      <c r="G150" s="117"/>
      <c r="K150" s="6"/>
      <c r="L150" s="9"/>
      <c r="M150" s="10"/>
      <c r="N150" s="7"/>
      <c r="O150" s="31"/>
      <c r="P150" s="1"/>
    </row>
    <row r="151" spans="1:21" s="4" customFormat="1" x14ac:dyDescent="0.2">
      <c r="A151" s="1"/>
      <c r="B151" s="2"/>
      <c r="C151" s="2"/>
      <c r="D151" s="2"/>
      <c r="E151" s="184"/>
      <c r="F151" s="82"/>
      <c r="G151" s="117"/>
      <c r="H151" s="5"/>
      <c r="I151" s="5"/>
      <c r="J151" s="5"/>
      <c r="K151" s="6"/>
      <c r="L151" s="9"/>
      <c r="M151" s="10"/>
      <c r="N151" s="7"/>
      <c r="O151" s="31"/>
      <c r="P151" s="1"/>
      <c r="Q151" s="1"/>
      <c r="R151" s="1"/>
      <c r="S151" s="1"/>
      <c r="T151" s="1"/>
      <c r="U151" s="1"/>
    </row>
    <row r="152" spans="1:21" s="4" customFormat="1" x14ac:dyDescent="0.2">
      <c r="A152" s="1"/>
      <c r="B152" s="2"/>
      <c r="C152" s="2"/>
      <c r="D152" s="2"/>
      <c r="E152" s="184"/>
      <c r="F152" s="82"/>
      <c r="G152" s="117"/>
      <c r="H152" s="5"/>
      <c r="I152" s="5"/>
      <c r="J152" s="5"/>
      <c r="K152" s="6"/>
      <c r="L152" s="9"/>
      <c r="M152" s="10"/>
      <c r="N152" s="7"/>
      <c r="O152" s="31"/>
      <c r="P152" s="1"/>
      <c r="Q152" s="1"/>
      <c r="R152" s="1"/>
      <c r="S152" s="1"/>
      <c r="T152" s="1"/>
      <c r="U152" s="1"/>
    </row>
    <row r="153" spans="1:21" s="4" customFormat="1" x14ac:dyDescent="0.2">
      <c r="A153" s="1"/>
      <c r="B153" s="2"/>
      <c r="C153" s="2"/>
      <c r="D153" s="2"/>
      <c r="E153" s="184"/>
      <c r="F153" s="82"/>
      <c r="G153" s="117"/>
      <c r="H153" s="5"/>
      <c r="I153" s="5"/>
      <c r="J153" s="5"/>
      <c r="K153" s="6"/>
      <c r="L153" s="9"/>
      <c r="M153" s="10"/>
      <c r="N153" s="7"/>
      <c r="O153" s="31"/>
      <c r="P153" s="1"/>
      <c r="Q153" s="1"/>
      <c r="R153" s="1"/>
      <c r="S153" s="1"/>
      <c r="T153" s="1"/>
      <c r="U153" s="1"/>
    </row>
    <row r="154" spans="1:21" s="4" customFormat="1" x14ac:dyDescent="0.2">
      <c r="A154" s="1"/>
      <c r="B154" s="2"/>
      <c r="C154" s="2"/>
      <c r="D154" s="2"/>
      <c r="E154" s="184"/>
      <c r="F154" s="82"/>
      <c r="G154" s="117"/>
      <c r="H154" s="5"/>
      <c r="I154" s="5"/>
      <c r="J154" s="5"/>
      <c r="K154" s="6"/>
      <c r="L154" s="9"/>
      <c r="M154" s="10"/>
      <c r="N154" s="7"/>
      <c r="O154" s="31"/>
      <c r="P154" s="1"/>
      <c r="Q154" s="1"/>
      <c r="R154" s="1"/>
      <c r="S154" s="1"/>
      <c r="T154" s="1"/>
      <c r="U154" s="1"/>
    </row>
    <row r="155" spans="1:21" s="4" customFormat="1" x14ac:dyDescent="0.2">
      <c r="A155" s="1"/>
      <c r="B155" s="2"/>
      <c r="C155" s="2"/>
      <c r="D155" s="2"/>
      <c r="E155" s="184"/>
      <c r="F155" s="82"/>
      <c r="G155" s="117"/>
      <c r="H155" s="5"/>
      <c r="I155" s="5"/>
      <c r="J155" s="5"/>
      <c r="K155" s="6"/>
      <c r="L155" s="9"/>
      <c r="M155" s="10"/>
      <c r="N155" s="7"/>
      <c r="O155" s="31"/>
      <c r="P155" s="1"/>
      <c r="Q155" s="1"/>
      <c r="R155" s="1"/>
      <c r="S155" s="1"/>
      <c r="T155" s="1"/>
      <c r="U155" s="1"/>
    </row>
    <row r="156" spans="1:21" s="4" customFormat="1" x14ac:dyDescent="0.2">
      <c r="A156" s="1"/>
      <c r="B156" s="2"/>
      <c r="C156" s="2"/>
      <c r="D156" s="2"/>
      <c r="E156" s="184"/>
      <c r="F156" s="82"/>
      <c r="G156" s="117"/>
      <c r="H156" s="5"/>
      <c r="I156" s="5"/>
      <c r="J156" s="5"/>
      <c r="K156" s="6"/>
      <c r="L156" s="9"/>
      <c r="M156" s="10"/>
      <c r="N156" s="7"/>
      <c r="O156" s="31"/>
      <c r="P156" s="1"/>
      <c r="Q156" s="1"/>
      <c r="R156" s="1"/>
      <c r="S156" s="1"/>
      <c r="T156" s="1"/>
      <c r="U156" s="1"/>
    </row>
    <row r="157" spans="1:21" s="4" customFormat="1" x14ac:dyDescent="0.2">
      <c r="A157" s="1"/>
      <c r="B157" s="2"/>
      <c r="C157" s="2"/>
      <c r="D157" s="2"/>
      <c r="E157" s="184"/>
      <c r="F157" s="82"/>
      <c r="G157" s="117"/>
      <c r="H157" s="5"/>
      <c r="I157" s="5"/>
      <c r="J157" s="5"/>
      <c r="K157" s="6"/>
      <c r="L157" s="9"/>
      <c r="M157" s="10"/>
      <c r="N157" s="7"/>
      <c r="O157" s="31"/>
      <c r="P157" s="1"/>
      <c r="Q157" s="1"/>
      <c r="R157" s="1"/>
      <c r="S157" s="1"/>
      <c r="T157" s="1"/>
      <c r="U157" s="1"/>
    </row>
    <row r="158" spans="1:21" s="4" customFormat="1" x14ac:dyDescent="0.2">
      <c r="A158" s="1"/>
      <c r="B158" s="2"/>
      <c r="C158" s="2"/>
      <c r="D158" s="2"/>
      <c r="E158" s="184"/>
      <c r="F158" s="82"/>
      <c r="G158" s="117"/>
      <c r="H158" s="5"/>
      <c r="I158" s="5"/>
      <c r="J158" s="5"/>
      <c r="K158" s="6"/>
      <c r="L158" s="9"/>
      <c r="M158" s="10"/>
      <c r="N158" s="7"/>
      <c r="O158" s="31"/>
      <c r="P158" s="1"/>
      <c r="Q158" s="1"/>
      <c r="R158" s="1"/>
      <c r="S158" s="1"/>
      <c r="T158" s="1"/>
      <c r="U158" s="1"/>
    </row>
    <row r="159" spans="1:21" s="4" customFormat="1" x14ac:dyDescent="0.2">
      <c r="A159" s="1"/>
      <c r="B159" s="2"/>
      <c r="C159" s="2"/>
      <c r="D159" s="2"/>
      <c r="E159" s="184"/>
      <c r="F159" s="82"/>
      <c r="G159" s="117"/>
      <c r="H159" s="5"/>
      <c r="I159" s="5"/>
      <c r="J159" s="5"/>
      <c r="K159" s="6"/>
      <c r="L159" s="9"/>
      <c r="M159" s="10"/>
      <c r="N159" s="7"/>
      <c r="O159" s="31"/>
      <c r="P159" s="1"/>
      <c r="Q159" s="1"/>
      <c r="R159" s="1"/>
      <c r="S159" s="1"/>
      <c r="T159" s="1"/>
      <c r="U159" s="1"/>
    </row>
    <row r="160" spans="1:21" s="4" customFormat="1" x14ac:dyDescent="0.2">
      <c r="A160" s="1"/>
      <c r="B160" s="2"/>
      <c r="C160" s="2"/>
      <c r="D160" s="2"/>
      <c r="E160" s="184"/>
      <c r="F160" s="82"/>
      <c r="G160" s="117"/>
      <c r="H160" s="5"/>
      <c r="I160" s="5"/>
      <c r="J160" s="5"/>
      <c r="K160" s="6"/>
      <c r="L160" s="9"/>
      <c r="M160" s="10"/>
      <c r="N160" s="7"/>
      <c r="O160" s="31"/>
      <c r="P160" s="1"/>
      <c r="Q160" s="1"/>
      <c r="R160" s="1"/>
      <c r="S160" s="1"/>
      <c r="T160" s="1"/>
      <c r="U160" s="1"/>
    </row>
    <row r="161" spans="1:21" s="4" customFormat="1" x14ac:dyDescent="0.2">
      <c r="A161" s="1"/>
      <c r="B161" s="2"/>
      <c r="C161" s="2"/>
      <c r="D161" s="2"/>
      <c r="E161" s="184"/>
      <c r="F161" s="82"/>
      <c r="G161" s="117"/>
      <c r="H161" s="5"/>
      <c r="I161" s="5"/>
      <c r="J161" s="5"/>
      <c r="K161" s="6"/>
      <c r="L161" s="9"/>
      <c r="M161" s="10"/>
      <c r="N161" s="7"/>
      <c r="O161" s="31"/>
      <c r="P161" s="1"/>
      <c r="Q161" s="1"/>
      <c r="R161" s="1"/>
      <c r="S161" s="1"/>
      <c r="T161" s="1"/>
      <c r="U161" s="1"/>
    </row>
    <row r="162" spans="1:21" s="4" customFormat="1" x14ac:dyDescent="0.2">
      <c r="A162" s="1"/>
      <c r="B162" s="2"/>
      <c r="C162" s="2"/>
      <c r="D162" s="2"/>
      <c r="E162" s="184"/>
      <c r="F162" s="82"/>
      <c r="G162" s="117"/>
      <c r="H162" s="5"/>
      <c r="I162" s="5"/>
      <c r="J162" s="5"/>
      <c r="K162" s="6"/>
      <c r="L162" s="9"/>
      <c r="M162" s="10"/>
      <c r="N162" s="7"/>
      <c r="O162" s="31"/>
      <c r="P162" s="1"/>
      <c r="Q162" s="1"/>
      <c r="R162" s="1"/>
      <c r="S162" s="1"/>
      <c r="T162" s="1"/>
      <c r="U162" s="1"/>
    </row>
    <row r="163" spans="1:21" s="4" customFormat="1" x14ac:dyDescent="0.2">
      <c r="A163" s="1"/>
      <c r="B163" s="2"/>
      <c r="C163" s="2"/>
      <c r="D163" s="2"/>
      <c r="E163" s="184"/>
      <c r="F163" s="82"/>
      <c r="G163" s="117"/>
      <c r="H163" s="5"/>
      <c r="I163" s="5"/>
      <c r="J163" s="5"/>
      <c r="K163" s="6"/>
      <c r="L163" s="9"/>
      <c r="M163" s="10"/>
      <c r="N163" s="7"/>
      <c r="O163" s="31"/>
      <c r="P163" s="1"/>
      <c r="Q163" s="1"/>
      <c r="R163" s="1"/>
      <c r="S163" s="1"/>
      <c r="T163" s="1"/>
      <c r="U163" s="1"/>
    </row>
    <row r="164" spans="1:21" s="4" customFormat="1" x14ac:dyDescent="0.2">
      <c r="A164" s="1"/>
      <c r="B164" s="2"/>
      <c r="C164" s="2"/>
      <c r="D164" s="2"/>
      <c r="E164" s="184"/>
      <c r="F164" s="82"/>
      <c r="G164" s="117"/>
      <c r="H164" s="5"/>
      <c r="I164" s="5"/>
      <c r="J164" s="5"/>
      <c r="K164" s="6"/>
      <c r="L164" s="9"/>
      <c r="M164" s="10"/>
      <c r="N164" s="7"/>
      <c r="O164" s="31"/>
      <c r="P164" s="1"/>
      <c r="Q164" s="1"/>
      <c r="R164" s="1"/>
      <c r="S164" s="1"/>
      <c r="T164" s="1"/>
      <c r="U164" s="1"/>
    </row>
    <row r="165" spans="1:21" s="4" customFormat="1" x14ac:dyDescent="0.2">
      <c r="A165" s="1"/>
      <c r="B165" s="2"/>
      <c r="C165" s="2"/>
      <c r="D165" s="2"/>
      <c r="E165" s="184"/>
      <c r="F165" s="82"/>
      <c r="G165" s="117"/>
      <c r="H165" s="5"/>
      <c r="I165" s="5"/>
      <c r="J165" s="5"/>
      <c r="K165" s="6"/>
      <c r="L165" s="9"/>
      <c r="M165" s="10"/>
      <c r="N165" s="7"/>
      <c r="O165" s="31"/>
      <c r="P165" s="1"/>
      <c r="Q165" s="1"/>
      <c r="R165" s="1"/>
      <c r="S165" s="1"/>
      <c r="T165" s="1"/>
      <c r="U165" s="1"/>
    </row>
    <row r="166" spans="1:21" s="4" customFormat="1" x14ac:dyDescent="0.2">
      <c r="A166" s="1"/>
      <c r="B166" s="2"/>
      <c r="C166" s="2"/>
      <c r="D166" s="2"/>
      <c r="E166" s="184"/>
      <c r="F166" s="82"/>
      <c r="G166" s="117"/>
      <c r="H166" s="5"/>
      <c r="I166" s="5"/>
      <c r="J166" s="5"/>
      <c r="K166" s="6"/>
      <c r="L166" s="9"/>
      <c r="M166" s="10"/>
      <c r="N166" s="7"/>
      <c r="O166" s="31"/>
      <c r="P166" s="1"/>
      <c r="Q166" s="1"/>
      <c r="R166" s="1"/>
      <c r="S166" s="1"/>
      <c r="T166" s="1"/>
      <c r="U166" s="1"/>
    </row>
    <row r="167" spans="1:21" s="4" customFormat="1" x14ac:dyDescent="0.2">
      <c r="A167" s="1"/>
      <c r="B167" s="2"/>
      <c r="C167" s="2"/>
      <c r="D167" s="2"/>
      <c r="E167" s="184"/>
      <c r="F167" s="82"/>
      <c r="G167" s="117"/>
      <c r="H167" s="5"/>
      <c r="I167" s="5"/>
      <c r="J167" s="5"/>
      <c r="K167" s="6"/>
      <c r="L167" s="9"/>
      <c r="M167" s="10"/>
      <c r="N167" s="7"/>
      <c r="O167" s="31"/>
      <c r="P167" s="1"/>
      <c r="Q167" s="1"/>
      <c r="R167" s="1"/>
      <c r="S167" s="1"/>
      <c r="T167" s="1"/>
      <c r="U167" s="1"/>
    </row>
    <row r="168" spans="1:21" s="4" customFormat="1" x14ac:dyDescent="0.2">
      <c r="A168" s="1"/>
      <c r="B168" s="2"/>
      <c r="C168" s="2"/>
      <c r="D168" s="2"/>
      <c r="E168" s="184"/>
      <c r="F168" s="82"/>
      <c r="G168" s="117"/>
      <c r="H168" s="5"/>
      <c r="I168" s="5"/>
      <c r="J168" s="5"/>
      <c r="K168" s="6"/>
      <c r="L168" s="9"/>
      <c r="M168" s="10"/>
      <c r="N168" s="7"/>
      <c r="O168" s="31"/>
      <c r="P168" s="1"/>
      <c r="Q168" s="1"/>
      <c r="R168" s="1"/>
      <c r="S168" s="1"/>
      <c r="T168" s="1"/>
      <c r="U168" s="1"/>
    </row>
    <row r="169" spans="1:21" s="4" customFormat="1" x14ac:dyDescent="0.2">
      <c r="A169" s="1"/>
      <c r="B169" s="2"/>
      <c r="C169" s="2"/>
      <c r="D169" s="2"/>
      <c r="E169" s="184"/>
      <c r="F169" s="82"/>
      <c r="G169" s="117"/>
      <c r="H169" s="5"/>
      <c r="I169" s="5"/>
      <c r="J169" s="5"/>
      <c r="K169" s="6"/>
      <c r="L169" s="9"/>
      <c r="M169" s="10"/>
      <c r="N169" s="7"/>
      <c r="O169" s="31"/>
      <c r="P169" s="1"/>
      <c r="Q169" s="1"/>
      <c r="R169" s="1"/>
      <c r="S169" s="1"/>
      <c r="T169" s="1"/>
      <c r="U169" s="1"/>
    </row>
    <row r="170" spans="1:21" s="4" customFormat="1" x14ac:dyDescent="0.2">
      <c r="A170" s="1"/>
      <c r="B170" s="2"/>
      <c r="C170" s="2"/>
      <c r="D170" s="2"/>
      <c r="E170" s="184"/>
      <c r="F170" s="82"/>
      <c r="G170" s="117"/>
      <c r="H170" s="5"/>
      <c r="I170" s="5"/>
      <c r="J170" s="5"/>
      <c r="K170" s="6"/>
      <c r="L170" s="9"/>
      <c r="M170" s="10"/>
      <c r="N170" s="7"/>
      <c r="O170" s="31"/>
      <c r="P170" s="1"/>
      <c r="Q170" s="1"/>
      <c r="R170" s="1"/>
      <c r="S170" s="1"/>
      <c r="T170" s="1"/>
      <c r="U170" s="1"/>
    </row>
    <row r="171" spans="1:21" s="4" customFormat="1" x14ac:dyDescent="0.2">
      <c r="A171" s="1"/>
      <c r="B171" s="2"/>
      <c r="C171" s="2"/>
      <c r="D171" s="2"/>
      <c r="E171" s="184"/>
      <c r="F171" s="82"/>
      <c r="G171" s="117"/>
      <c r="H171" s="5"/>
      <c r="I171" s="5"/>
      <c r="J171" s="5"/>
      <c r="K171" s="6"/>
      <c r="L171" s="9"/>
      <c r="M171" s="10"/>
      <c r="N171" s="7"/>
      <c r="O171" s="31"/>
      <c r="P171" s="1"/>
      <c r="Q171" s="1"/>
      <c r="R171" s="1"/>
      <c r="S171" s="1"/>
      <c r="T171" s="1"/>
      <c r="U171" s="1"/>
    </row>
    <row r="172" spans="1:21" s="4" customFormat="1" x14ac:dyDescent="0.2">
      <c r="A172" s="1"/>
      <c r="B172" s="2"/>
      <c r="C172" s="2"/>
      <c r="D172" s="2"/>
      <c r="E172" s="184"/>
      <c r="F172" s="82"/>
      <c r="G172" s="117"/>
      <c r="H172" s="5"/>
      <c r="I172" s="5"/>
      <c r="J172" s="5"/>
      <c r="K172" s="6"/>
      <c r="L172" s="9"/>
      <c r="M172" s="10"/>
      <c r="N172" s="7"/>
      <c r="O172" s="31"/>
      <c r="P172" s="1"/>
      <c r="Q172" s="1"/>
      <c r="R172" s="1"/>
      <c r="S172" s="1"/>
      <c r="T172" s="1"/>
      <c r="U172" s="1"/>
    </row>
    <row r="173" spans="1:21" s="4" customFormat="1" x14ac:dyDescent="0.2">
      <c r="A173" s="1"/>
      <c r="B173" s="2"/>
      <c r="C173" s="2"/>
      <c r="D173" s="2"/>
      <c r="E173" s="184"/>
      <c r="F173" s="82"/>
      <c r="G173" s="117"/>
      <c r="H173" s="5"/>
      <c r="I173" s="5"/>
      <c r="J173" s="5"/>
      <c r="K173" s="6"/>
      <c r="L173" s="9"/>
      <c r="M173" s="10"/>
      <c r="N173" s="7"/>
      <c r="O173" s="31"/>
      <c r="P173" s="1"/>
      <c r="Q173" s="1"/>
      <c r="R173" s="1"/>
      <c r="S173" s="1"/>
      <c r="T173" s="1"/>
      <c r="U173" s="1"/>
    </row>
    <row r="174" spans="1:21" s="4" customFormat="1" x14ac:dyDescent="0.2">
      <c r="A174" s="1"/>
      <c r="B174" s="2"/>
      <c r="C174" s="2"/>
      <c r="D174" s="2"/>
      <c r="E174" s="184"/>
      <c r="F174" s="82"/>
      <c r="G174" s="117"/>
      <c r="H174" s="5"/>
      <c r="I174" s="5"/>
      <c r="J174" s="5"/>
      <c r="K174" s="6"/>
      <c r="L174" s="9"/>
      <c r="M174" s="10"/>
      <c r="N174" s="7"/>
      <c r="O174" s="31"/>
      <c r="P174" s="1"/>
      <c r="Q174" s="1"/>
      <c r="R174" s="1"/>
      <c r="S174" s="1"/>
      <c r="T174" s="1"/>
      <c r="U174" s="1"/>
    </row>
    <row r="175" spans="1:21" s="4" customFormat="1" x14ac:dyDescent="0.2">
      <c r="A175" s="1"/>
      <c r="B175" s="2"/>
      <c r="C175" s="2"/>
      <c r="D175" s="2"/>
      <c r="E175" s="184"/>
      <c r="F175" s="82"/>
      <c r="G175" s="117"/>
      <c r="H175" s="5"/>
      <c r="I175" s="5"/>
      <c r="J175" s="5"/>
      <c r="K175" s="6"/>
      <c r="L175" s="9"/>
      <c r="M175" s="10"/>
      <c r="N175" s="7"/>
      <c r="O175" s="31"/>
      <c r="P175" s="1"/>
      <c r="Q175" s="1"/>
      <c r="R175" s="1"/>
      <c r="S175" s="1"/>
      <c r="T175" s="1"/>
      <c r="U175" s="1"/>
    </row>
    <row r="176" spans="1:21" s="4" customFormat="1" x14ac:dyDescent="0.2">
      <c r="A176" s="1"/>
      <c r="B176" s="2"/>
      <c r="C176" s="2"/>
      <c r="D176" s="2"/>
      <c r="E176" s="184"/>
      <c r="F176" s="82"/>
      <c r="G176" s="117"/>
      <c r="H176" s="5"/>
      <c r="I176" s="5"/>
      <c r="J176" s="5"/>
      <c r="K176" s="6"/>
      <c r="L176" s="9"/>
      <c r="M176" s="10"/>
      <c r="N176" s="7"/>
      <c r="O176" s="31"/>
      <c r="P176" s="1"/>
      <c r="Q176" s="1"/>
      <c r="R176" s="1"/>
      <c r="S176" s="1"/>
      <c r="T176" s="1"/>
      <c r="U176" s="1"/>
    </row>
    <row r="177" spans="1:16" s="4" customFormat="1" x14ac:dyDescent="0.2">
      <c r="A177" s="1"/>
      <c r="B177" s="2"/>
      <c r="C177" s="2"/>
      <c r="D177" s="2"/>
      <c r="E177" s="184"/>
      <c r="F177" s="82"/>
      <c r="G177" s="117"/>
      <c r="H177" s="5"/>
      <c r="I177" s="5"/>
      <c r="J177" s="5"/>
      <c r="K177" s="6"/>
      <c r="L177" s="9"/>
      <c r="M177" s="10"/>
      <c r="N177" s="7"/>
      <c r="O177" s="31"/>
      <c r="P177" s="1"/>
    </row>
    <row r="178" spans="1:16" s="4" customFormat="1" x14ac:dyDescent="0.2">
      <c r="A178" s="1"/>
      <c r="B178" s="2"/>
      <c r="C178" s="2"/>
      <c r="D178" s="2"/>
      <c r="E178" s="184"/>
      <c r="F178" s="82"/>
      <c r="G178" s="117"/>
      <c r="H178" s="5"/>
      <c r="I178" s="5"/>
      <c r="J178" s="5"/>
      <c r="K178" s="6"/>
      <c r="L178" s="9"/>
      <c r="M178" s="10"/>
      <c r="N178" s="7"/>
      <c r="O178" s="31"/>
      <c r="P178" s="1"/>
    </row>
    <row r="179" spans="1:16" s="4" customFormat="1" x14ac:dyDescent="0.2">
      <c r="A179" s="1"/>
      <c r="B179" s="2"/>
      <c r="C179" s="2"/>
      <c r="D179" s="2"/>
      <c r="E179" s="184"/>
      <c r="F179" s="82"/>
      <c r="G179" s="117"/>
      <c r="H179" s="5"/>
      <c r="I179" s="5"/>
      <c r="J179" s="5"/>
      <c r="K179" s="6"/>
      <c r="L179" s="9"/>
      <c r="M179" s="10"/>
      <c r="N179" s="7"/>
      <c r="O179" s="31"/>
      <c r="P179" s="1"/>
    </row>
    <row r="180" spans="1:16" s="4" customFormat="1" x14ac:dyDescent="0.2">
      <c r="A180" s="1"/>
      <c r="B180" s="2"/>
      <c r="C180" s="2"/>
      <c r="D180" s="2"/>
      <c r="E180" s="184"/>
      <c r="F180" s="82"/>
      <c r="G180" s="117"/>
      <c r="H180" s="5"/>
      <c r="I180" s="5"/>
      <c r="J180" s="5"/>
      <c r="K180" s="6"/>
      <c r="L180" s="9"/>
      <c r="M180" s="10"/>
      <c r="N180" s="7"/>
      <c r="O180" s="31"/>
      <c r="P180" s="1"/>
    </row>
    <row r="181" spans="1:16" s="4" customFormat="1" x14ac:dyDescent="0.2">
      <c r="A181" s="1"/>
      <c r="B181" s="2"/>
      <c r="C181" s="2"/>
      <c r="D181" s="2"/>
      <c r="E181" s="184"/>
      <c r="F181" s="82"/>
      <c r="G181" s="117"/>
      <c r="H181" s="5"/>
      <c r="I181" s="5"/>
      <c r="J181" s="5"/>
      <c r="K181" s="6"/>
      <c r="L181" s="9"/>
      <c r="M181" s="10"/>
      <c r="N181" s="7"/>
      <c r="O181" s="31"/>
      <c r="P181" s="1"/>
    </row>
    <row r="182" spans="1:16" s="4" customFormat="1" x14ac:dyDescent="0.2">
      <c r="A182" s="1"/>
      <c r="B182" s="2"/>
      <c r="C182" s="2"/>
      <c r="D182" s="2"/>
      <c r="E182" s="184"/>
      <c r="F182" s="82"/>
      <c r="G182" s="117"/>
      <c r="H182" s="5"/>
      <c r="I182" s="5"/>
      <c r="J182" s="5"/>
      <c r="K182" s="6"/>
      <c r="L182" s="9"/>
      <c r="M182" s="10"/>
      <c r="N182" s="7"/>
      <c r="O182" s="31"/>
      <c r="P182" s="1"/>
    </row>
    <row r="183" spans="1:16" s="4" customFormat="1" x14ac:dyDescent="0.2">
      <c r="A183" s="1"/>
      <c r="B183" s="2"/>
      <c r="C183" s="2"/>
      <c r="D183" s="2"/>
      <c r="E183" s="184"/>
      <c r="F183" s="82"/>
      <c r="G183" s="117"/>
      <c r="H183" s="5"/>
      <c r="I183" s="5"/>
      <c r="J183" s="5"/>
      <c r="K183" s="6"/>
      <c r="L183" s="9"/>
      <c r="M183" s="10"/>
      <c r="N183" s="7"/>
      <c r="O183" s="31"/>
      <c r="P183" s="1"/>
    </row>
    <row r="184" spans="1:16" s="4" customFormat="1" x14ac:dyDescent="0.2">
      <c r="A184" s="1"/>
      <c r="B184" s="2"/>
      <c r="C184" s="2"/>
      <c r="D184" s="2"/>
      <c r="E184" s="184"/>
      <c r="F184" s="82"/>
      <c r="G184" s="117"/>
      <c r="H184" s="5"/>
      <c r="I184" s="5"/>
      <c r="J184" s="5"/>
      <c r="K184" s="6"/>
      <c r="L184" s="9"/>
      <c r="M184" s="10"/>
      <c r="N184" s="7"/>
      <c r="O184" s="31"/>
      <c r="P184" s="1"/>
    </row>
    <row r="185" spans="1:16" s="4" customFormat="1" x14ac:dyDescent="0.2">
      <c r="A185" s="1"/>
      <c r="B185" s="2"/>
      <c r="C185" s="2"/>
      <c r="D185" s="2"/>
      <c r="E185" s="184"/>
      <c r="F185" s="82"/>
      <c r="G185" s="117"/>
      <c r="H185" s="5"/>
      <c r="I185" s="5"/>
      <c r="J185" s="5"/>
      <c r="K185" s="6"/>
      <c r="L185" s="9"/>
      <c r="M185" s="10"/>
      <c r="N185" s="7"/>
      <c r="O185" s="31"/>
      <c r="P185" s="1"/>
    </row>
    <row r="186" spans="1:16" s="4" customFormat="1" x14ac:dyDescent="0.2">
      <c r="A186" s="1"/>
      <c r="B186" s="2"/>
      <c r="C186" s="2"/>
      <c r="D186" s="2"/>
      <c r="E186" s="184"/>
      <c r="F186" s="82"/>
      <c r="G186" s="117"/>
      <c r="H186" s="5"/>
      <c r="I186" s="5"/>
      <c r="J186" s="5"/>
      <c r="K186" s="6"/>
      <c r="L186" s="9"/>
      <c r="M186" s="10"/>
      <c r="N186" s="7"/>
      <c r="O186" s="31"/>
      <c r="P186" s="1"/>
    </row>
    <row r="187" spans="1:16" s="4" customFormat="1" x14ac:dyDescent="0.2">
      <c r="A187" s="1"/>
      <c r="B187" s="2"/>
      <c r="C187" s="2"/>
      <c r="D187" s="2"/>
      <c r="E187" s="184"/>
      <c r="F187" s="82"/>
      <c r="G187" s="117"/>
      <c r="H187" s="5"/>
      <c r="I187" s="5"/>
      <c r="J187" s="5"/>
      <c r="K187" s="6"/>
      <c r="L187" s="9"/>
      <c r="M187" s="10"/>
      <c r="N187" s="7"/>
      <c r="O187" s="31"/>
      <c r="P187" s="1"/>
    </row>
    <row r="188" spans="1:16" s="4" customFormat="1" x14ac:dyDescent="0.2">
      <c r="A188" s="1"/>
      <c r="B188" s="2"/>
      <c r="C188" s="2"/>
      <c r="D188" s="2"/>
      <c r="E188" s="184"/>
      <c r="F188" s="82"/>
      <c r="G188" s="117"/>
      <c r="H188" s="5"/>
      <c r="I188" s="5"/>
      <c r="J188" s="5"/>
      <c r="K188" s="6"/>
      <c r="L188" s="9"/>
      <c r="M188" s="10"/>
      <c r="N188" s="7"/>
      <c r="O188" s="31"/>
      <c r="P188" s="1"/>
    </row>
    <row r="189" spans="1:16" s="4" customFormat="1" x14ac:dyDescent="0.2">
      <c r="A189" s="1"/>
      <c r="B189" s="2"/>
      <c r="C189" s="2"/>
      <c r="D189" s="2"/>
      <c r="E189" s="184"/>
      <c r="F189" s="82"/>
      <c r="G189" s="117"/>
      <c r="H189" s="5"/>
      <c r="I189" s="5"/>
      <c r="J189" s="5"/>
      <c r="K189" s="6"/>
      <c r="L189" s="9"/>
      <c r="M189" s="10"/>
      <c r="N189" s="7"/>
      <c r="O189" s="31"/>
      <c r="P189" s="1"/>
    </row>
    <row r="190" spans="1:16" s="4" customFormat="1" x14ac:dyDescent="0.2">
      <c r="A190" s="1"/>
      <c r="B190" s="2"/>
      <c r="C190" s="2"/>
      <c r="D190" s="2"/>
      <c r="E190" s="184"/>
      <c r="F190" s="82"/>
      <c r="G190" s="117"/>
      <c r="H190" s="5"/>
      <c r="I190" s="5"/>
      <c r="J190" s="5"/>
      <c r="K190" s="6"/>
      <c r="L190" s="9"/>
      <c r="M190" s="10"/>
      <c r="N190" s="7"/>
      <c r="O190" s="31"/>
      <c r="P190" s="1"/>
    </row>
    <row r="191" spans="1:16" s="4" customFormat="1" x14ac:dyDescent="0.2">
      <c r="A191" s="1"/>
      <c r="B191" s="2"/>
      <c r="C191" s="2"/>
      <c r="D191" s="2"/>
      <c r="E191" s="184"/>
      <c r="F191" s="82"/>
      <c r="G191" s="117"/>
      <c r="H191" s="5"/>
      <c r="I191" s="5"/>
      <c r="J191" s="5"/>
      <c r="K191" s="6"/>
      <c r="L191" s="9"/>
      <c r="M191" s="10"/>
      <c r="N191" s="7"/>
      <c r="O191" s="31"/>
      <c r="P191" s="1"/>
    </row>
    <row r="192" spans="1:16" s="4" customFormat="1" x14ac:dyDescent="0.2">
      <c r="A192" s="1"/>
      <c r="B192" s="2"/>
      <c r="C192" s="2"/>
      <c r="D192" s="2"/>
      <c r="E192" s="184"/>
      <c r="F192" s="82"/>
      <c r="G192" s="117"/>
      <c r="H192" s="5"/>
      <c r="I192" s="5"/>
      <c r="J192" s="5"/>
      <c r="K192" s="6"/>
      <c r="L192" s="9"/>
      <c r="M192" s="10"/>
      <c r="N192" s="7"/>
      <c r="O192" s="31"/>
      <c r="P192" s="1"/>
    </row>
    <row r="193" spans="1:16" s="4" customFormat="1" x14ac:dyDescent="0.2">
      <c r="A193" s="1"/>
      <c r="B193" s="2"/>
      <c r="C193" s="2"/>
      <c r="D193" s="2"/>
      <c r="E193" s="184"/>
      <c r="F193" s="82"/>
      <c r="G193" s="117"/>
      <c r="H193" s="5"/>
      <c r="I193" s="5"/>
      <c r="J193" s="5"/>
      <c r="K193" s="6"/>
      <c r="L193" s="9"/>
      <c r="M193" s="10"/>
      <c r="N193" s="7"/>
      <c r="O193" s="31"/>
      <c r="P193" s="1"/>
    </row>
    <row r="194" spans="1:16" s="4" customFormat="1" x14ac:dyDescent="0.2">
      <c r="A194" s="1"/>
      <c r="B194" s="2"/>
      <c r="C194" s="2"/>
      <c r="D194" s="2"/>
      <c r="E194" s="184"/>
      <c r="F194" s="82"/>
      <c r="G194" s="117"/>
      <c r="H194" s="5"/>
      <c r="I194" s="5"/>
      <c r="J194" s="5"/>
      <c r="K194" s="6"/>
      <c r="L194" s="9"/>
      <c r="M194" s="10"/>
      <c r="N194" s="7"/>
      <c r="O194" s="31"/>
      <c r="P194" s="1"/>
    </row>
    <row r="195" spans="1:16" s="4" customFormat="1" x14ac:dyDescent="0.2">
      <c r="A195" s="1"/>
      <c r="B195" s="2"/>
      <c r="C195" s="2"/>
      <c r="D195" s="2"/>
      <c r="E195" s="184"/>
      <c r="F195" s="82"/>
      <c r="G195" s="117"/>
      <c r="H195" s="5"/>
      <c r="I195" s="5"/>
      <c r="J195" s="5"/>
      <c r="K195" s="6"/>
      <c r="L195" s="9"/>
      <c r="M195" s="10"/>
      <c r="N195" s="7"/>
      <c r="O195" s="31"/>
      <c r="P195" s="1"/>
    </row>
    <row r="196" spans="1:16" s="4" customFormat="1" x14ac:dyDescent="0.2">
      <c r="A196" s="1"/>
      <c r="B196" s="2"/>
      <c r="C196" s="2"/>
      <c r="D196" s="2"/>
      <c r="E196" s="184"/>
      <c r="F196" s="82"/>
      <c r="G196" s="117"/>
      <c r="H196" s="5"/>
      <c r="I196" s="5"/>
      <c r="J196" s="5"/>
      <c r="K196" s="6"/>
      <c r="L196" s="9"/>
      <c r="M196" s="10"/>
      <c r="N196" s="7"/>
      <c r="O196" s="31"/>
      <c r="P196" s="1"/>
    </row>
    <row r="197" spans="1:16" s="4" customFormat="1" x14ac:dyDescent="0.2">
      <c r="A197" s="1"/>
      <c r="B197" s="2"/>
      <c r="C197" s="2"/>
      <c r="D197" s="2"/>
      <c r="E197" s="184"/>
      <c r="F197" s="82"/>
      <c r="G197" s="117"/>
      <c r="H197" s="5"/>
      <c r="I197" s="5"/>
      <c r="J197" s="5"/>
      <c r="K197" s="6"/>
      <c r="L197" s="9"/>
      <c r="M197" s="10"/>
      <c r="N197" s="7"/>
      <c r="O197" s="31"/>
      <c r="P197" s="1"/>
    </row>
    <row r="198" spans="1:16" s="4" customFormat="1" x14ac:dyDescent="0.2">
      <c r="A198" s="1"/>
      <c r="B198" s="2"/>
      <c r="C198" s="2"/>
      <c r="D198" s="2"/>
      <c r="E198" s="184"/>
      <c r="F198" s="82"/>
      <c r="G198" s="117"/>
      <c r="H198" s="5"/>
      <c r="I198" s="5"/>
      <c r="J198" s="5"/>
      <c r="K198" s="6"/>
      <c r="L198" s="9"/>
      <c r="M198" s="10"/>
      <c r="N198" s="7"/>
      <c r="O198" s="31"/>
      <c r="P198" s="1"/>
    </row>
    <row r="199" spans="1:16" s="4" customFormat="1" x14ac:dyDescent="0.2">
      <c r="A199" s="1"/>
      <c r="B199" s="2"/>
      <c r="C199" s="2"/>
      <c r="D199" s="2"/>
      <c r="E199" s="184"/>
      <c r="F199" s="82"/>
      <c r="G199" s="117"/>
      <c r="H199" s="5"/>
      <c r="I199" s="5"/>
      <c r="J199" s="5"/>
      <c r="K199" s="6"/>
      <c r="L199" s="9"/>
      <c r="M199" s="10"/>
      <c r="N199" s="7"/>
      <c r="O199" s="31"/>
      <c r="P199" s="1"/>
    </row>
    <row r="200" spans="1:16" s="4" customFormat="1" x14ac:dyDescent="0.2">
      <c r="A200" s="1"/>
      <c r="B200" s="2"/>
      <c r="C200" s="2"/>
      <c r="D200" s="2"/>
      <c r="E200" s="184"/>
      <c r="F200" s="82"/>
      <c r="G200" s="117"/>
      <c r="H200" s="5"/>
      <c r="I200" s="5"/>
      <c r="J200" s="5"/>
      <c r="K200" s="6"/>
      <c r="L200" s="9"/>
      <c r="M200" s="10"/>
      <c r="N200" s="7"/>
      <c r="O200" s="31"/>
      <c r="P200" s="1"/>
    </row>
    <row r="201" spans="1:16" s="4" customFormat="1" x14ac:dyDescent="0.2">
      <c r="A201" s="1"/>
      <c r="B201" s="2"/>
      <c r="C201" s="2"/>
      <c r="D201" s="2"/>
      <c r="E201" s="184"/>
      <c r="F201" s="82"/>
      <c r="G201" s="117"/>
      <c r="H201" s="5"/>
      <c r="I201" s="5"/>
      <c r="J201" s="5"/>
      <c r="K201" s="6"/>
      <c r="L201" s="9"/>
      <c r="M201" s="10"/>
      <c r="N201" s="7"/>
      <c r="O201" s="31"/>
      <c r="P201" s="1"/>
    </row>
    <row r="202" spans="1:16" s="4" customFormat="1" x14ac:dyDescent="0.2">
      <c r="A202" s="1"/>
      <c r="B202" s="2"/>
      <c r="C202" s="2"/>
      <c r="D202" s="2"/>
      <c r="E202" s="184"/>
      <c r="F202" s="82"/>
      <c r="G202" s="117"/>
      <c r="H202" s="5"/>
      <c r="I202" s="5"/>
      <c r="J202" s="5"/>
      <c r="K202" s="6"/>
      <c r="L202" s="9"/>
      <c r="M202" s="10"/>
      <c r="N202" s="7"/>
      <c r="O202" s="31"/>
      <c r="P202" s="1"/>
    </row>
    <row r="203" spans="1:16" s="4" customFormat="1" x14ac:dyDescent="0.2">
      <c r="A203" s="1"/>
      <c r="B203" s="2"/>
      <c r="C203" s="2"/>
      <c r="D203" s="2"/>
      <c r="E203" s="184"/>
      <c r="F203" s="82"/>
      <c r="G203" s="117"/>
      <c r="H203" s="5"/>
      <c r="I203" s="5"/>
      <c r="J203" s="5"/>
      <c r="K203" s="6"/>
      <c r="L203" s="9"/>
      <c r="M203" s="10"/>
      <c r="N203" s="7"/>
      <c r="O203" s="31"/>
      <c r="P203" s="1"/>
    </row>
    <row r="204" spans="1:16" s="4" customFormat="1" x14ac:dyDescent="0.2">
      <c r="A204" s="1"/>
      <c r="B204" s="2"/>
      <c r="C204" s="2"/>
      <c r="D204" s="2"/>
      <c r="E204" s="184"/>
      <c r="F204" s="82"/>
      <c r="G204" s="117"/>
      <c r="H204" s="5"/>
      <c r="I204" s="5"/>
      <c r="J204" s="5"/>
      <c r="K204" s="6"/>
      <c r="L204" s="9"/>
      <c r="M204" s="10"/>
      <c r="N204" s="7"/>
      <c r="O204" s="31"/>
      <c r="P204" s="1"/>
    </row>
    <row r="205" spans="1:16" s="4" customFormat="1" x14ac:dyDescent="0.2">
      <c r="A205" s="1"/>
      <c r="B205" s="2"/>
      <c r="C205" s="2"/>
      <c r="D205" s="2"/>
      <c r="E205" s="184"/>
      <c r="F205" s="82"/>
      <c r="G205" s="117"/>
      <c r="H205" s="5"/>
      <c r="I205" s="5"/>
      <c r="J205" s="5"/>
      <c r="K205" s="6"/>
      <c r="L205" s="9"/>
      <c r="M205" s="10"/>
      <c r="N205" s="7"/>
      <c r="O205" s="31"/>
      <c r="P205" s="1"/>
    </row>
    <row r="206" spans="1:16" s="4" customFormat="1" x14ac:dyDescent="0.2">
      <c r="A206" s="1"/>
      <c r="B206" s="2"/>
      <c r="C206" s="2"/>
      <c r="D206" s="2"/>
      <c r="E206" s="184"/>
      <c r="F206" s="82"/>
      <c r="G206" s="117"/>
      <c r="H206" s="5"/>
      <c r="I206" s="5"/>
      <c r="J206" s="5"/>
      <c r="K206" s="6"/>
      <c r="L206" s="9"/>
      <c r="M206" s="10"/>
      <c r="N206" s="7"/>
      <c r="O206" s="31"/>
      <c r="P206" s="1"/>
    </row>
    <row r="207" spans="1:16" s="4" customFormat="1" x14ac:dyDescent="0.2">
      <c r="A207" s="1"/>
      <c r="B207" s="2"/>
      <c r="C207" s="2"/>
      <c r="D207" s="2"/>
      <c r="E207" s="184"/>
      <c r="F207" s="82"/>
      <c r="G207" s="117"/>
      <c r="H207" s="5"/>
      <c r="I207" s="5"/>
      <c r="J207" s="5"/>
      <c r="K207" s="6"/>
      <c r="L207" s="9"/>
      <c r="M207" s="10"/>
      <c r="N207" s="7"/>
      <c r="O207" s="31"/>
      <c r="P207" s="1"/>
    </row>
    <row r="208" spans="1:16" s="4" customFormat="1" x14ac:dyDescent="0.2">
      <c r="A208" s="1"/>
      <c r="B208" s="2"/>
      <c r="C208" s="2"/>
      <c r="D208" s="2"/>
      <c r="E208" s="184"/>
      <c r="F208" s="82"/>
      <c r="G208" s="117"/>
      <c r="H208" s="5"/>
      <c r="I208" s="5"/>
      <c r="J208" s="5"/>
      <c r="K208" s="6"/>
      <c r="L208" s="9"/>
      <c r="M208" s="10"/>
      <c r="N208" s="7"/>
      <c r="O208" s="31"/>
      <c r="P208" s="1"/>
    </row>
  </sheetData>
  <mergeCells count="7">
    <mergeCell ref="F6:F9"/>
    <mergeCell ref="H6:H9"/>
    <mergeCell ref="A6:A9"/>
    <mergeCell ref="B6:B9"/>
    <mergeCell ref="C6:C9"/>
    <mergeCell ref="D6:D9"/>
    <mergeCell ref="E6:E9"/>
  </mergeCells>
  <printOptions horizontalCentered="1"/>
  <pageMargins left="1.0236220472440944" right="0.19685039370078741" top="0.35433070866141736" bottom="0.15748031496062992" header="0" footer="2.8740157480314963"/>
  <pageSetup paperSize="5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"/>
  <sheetViews>
    <sheetView view="pageBreakPreview" zoomScale="60" zoomScaleNormal="73" workbookViewId="0">
      <pane ySplit="1" topLeftCell="A53" activePane="bottomLeft" state="frozen"/>
      <selection pane="bottomLeft" activeCell="N5" sqref="N5"/>
    </sheetView>
  </sheetViews>
  <sheetFormatPr baseColWidth="10" defaultRowHeight="12.75" x14ac:dyDescent="0.2"/>
  <cols>
    <col min="1" max="1" width="5" style="4" customWidth="1"/>
    <col min="2" max="2" width="14.85546875" style="466" customWidth="1"/>
    <col min="3" max="3" width="14" style="466" customWidth="1"/>
    <col min="4" max="4" width="14.42578125" style="466" customWidth="1"/>
    <col min="5" max="5" width="53.5703125" style="430" customWidth="1"/>
    <col min="6" max="6" width="10.42578125" style="467" customWidth="1"/>
    <col min="7" max="7" width="50.42578125" style="4" customWidth="1"/>
    <col min="8" max="8" width="14" style="468" customWidth="1"/>
    <col min="9" max="9" width="18.140625" style="468" customWidth="1"/>
    <col min="10" max="10" width="16.42578125" style="468" customWidth="1"/>
    <col min="11" max="11" width="20.140625" style="468" customWidth="1"/>
    <col min="12" max="12" width="24.5703125" style="469" customWidth="1"/>
    <col min="13" max="16384" width="11.42578125" style="4"/>
  </cols>
  <sheetData>
    <row r="1" spans="1:12" s="92" customFormat="1" ht="57.75" customHeight="1" x14ac:dyDescent="0.2">
      <c r="A1" s="85" t="s">
        <v>0</v>
      </c>
      <c r="B1" s="84" t="s">
        <v>1</v>
      </c>
      <c r="C1" s="84" t="s">
        <v>2</v>
      </c>
      <c r="D1" s="84" t="s">
        <v>3</v>
      </c>
      <c r="E1" s="464" t="s">
        <v>4</v>
      </c>
      <c r="F1" s="86" t="s">
        <v>0</v>
      </c>
      <c r="G1" s="84" t="s">
        <v>5</v>
      </c>
      <c r="H1" s="84" t="s">
        <v>6</v>
      </c>
      <c r="I1" s="84" t="s">
        <v>7</v>
      </c>
      <c r="J1" s="84" t="s">
        <v>8</v>
      </c>
      <c r="K1" s="465" t="s">
        <v>9</v>
      </c>
      <c r="L1" s="87" t="s">
        <v>10</v>
      </c>
    </row>
    <row r="3" spans="1:12" ht="24.75" customHeight="1" x14ac:dyDescent="0.2">
      <c r="A3" s="472" t="s">
        <v>15</v>
      </c>
      <c r="B3" s="473"/>
      <c r="C3" s="474"/>
      <c r="D3" s="474"/>
      <c r="E3" s="475"/>
      <c r="F3" s="474"/>
      <c r="G3" s="476"/>
      <c r="H3" s="477"/>
      <c r="I3" s="477"/>
      <c r="J3" s="478"/>
      <c r="K3" s="478"/>
      <c r="L3" s="479"/>
    </row>
    <row r="4" spans="1:12" ht="27" customHeight="1" x14ac:dyDescent="0.2">
      <c r="A4" s="480">
        <v>1</v>
      </c>
      <c r="B4" s="481">
        <v>302810</v>
      </c>
      <c r="C4" s="481">
        <v>330</v>
      </c>
      <c r="D4" s="482" t="s">
        <v>16</v>
      </c>
      <c r="E4" s="483" t="s">
        <v>20</v>
      </c>
      <c r="F4" s="484" t="s">
        <v>21</v>
      </c>
      <c r="G4" s="485" t="s">
        <v>22</v>
      </c>
      <c r="H4" s="486">
        <v>126</v>
      </c>
      <c r="I4" s="487" t="s">
        <v>23</v>
      </c>
      <c r="J4" s="471">
        <v>2</v>
      </c>
      <c r="K4" s="488">
        <v>42431</v>
      </c>
      <c r="L4" s="489">
        <v>7903200</v>
      </c>
    </row>
    <row r="5" spans="1:12" s="256" customFormat="1" ht="10.5" customHeight="1" x14ac:dyDescent="0.2">
      <c r="A5" s="491"/>
      <c r="B5" s="492"/>
      <c r="C5" s="492"/>
      <c r="D5" s="492"/>
      <c r="E5" s="493"/>
      <c r="F5" s="494"/>
      <c r="G5" s="495"/>
      <c r="H5" s="496"/>
      <c r="I5" s="496"/>
      <c r="J5" s="496"/>
      <c r="K5" s="496"/>
      <c r="L5" s="498"/>
    </row>
    <row r="6" spans="1:12" ht="34.5" customHeight="1" x14ac:dyDescent="0.2">
      <c r="A6" s="480">
        <v>2</v>
      </c>
      <c r="B6" s="481">
        <v>302805</v>
      </c>
      <c r="C6" s="481">
        <v>264</v>
      </c>
      <c r="D6" s="482" t="s">
        <v>16</v>
      </c>
      <c r="E6" s="483" t="s">
        <v>17</v>
      </c>
      <c r="F6" s="484" t="s">
        <v>18</v>
      </c>
      <c r="G6" s="485" t="s">
        <v>19</v>
      </c>
      <c r="H6" s="486">
        <v>169</v>
      </c>
      <c r="I6" s="487">
        <v>42423</v>
      </c>
      <c r="J6" s="471">
        <v>10</v>
      </c>
      <c r="K6" s="488">
        <v>42439</v>
      </c>
      <c r="L6" s="490">
        <v>33000000</v>
      </c>
    </row>
    <row r="7" spans="1:12" s="256" customFormat="1" ht="9.75" customHeight="1" x14ac:dyDescent="0.2">
      <c r="A7" s="491"/>
      <c r="B7" s="492"/>
      <c r="C7" s="492"/>
      <c r="D7" s="492"/>
      <c r="E7" s="502"/>
      <c r="F7" s="503"/>
      <c r="G7" s="495"/>
      <c r="H7" s="496"/>
      <c r="I7" s="496"/>
      <c r="J7" s="496"/>
      <c r="K7" s="496"/>
      <c r="L7" s="498"/>
    </row>
    <row r="8" spans="1:12" ht="35.25" customHeight="1" x14ac:dyDescent="0.2">
      <c r="A8" s="660">
        <v>3</v>
      </c>
      <c r="B8" s="660" t="s">
        <v>25</v>
      </c>
      <c r="C8" s="660">
        <v>260</v>
      </c>
      <c r="D8" s="504" t="s">
        <v>27</v>
      </c>
      <c r="E8" s="662" t="s">
        <v>28</v>
      </c>
      <c r="F8" s="666">
        <v>113</v>
      </c>
      <c r="G8" s="485" t="s">
        <v>24</v>
      </c>
      <c r="H8" s="649">
        <v>171</v>
      </c>
      <c r="I8" s="643">
        <v>42423</v>
      </c>
      <c r="J8" s="471">
        <v>6</v>
      </c>
      <c r="K8" s="488">
        <v>42458</v>
      </c>
      <c r="L8" s="490">
        <v>5000000</v>
      </c>
    </row>
    <row r="9" spans="1:12" ht="35.25" customHeight="1" x14ac:dyDescent="0.2">
      <c r="A9" s="661"/>
      <c r="B9" s="661"/>
      <c r="C9" s="661"/>
      <c r="D9" s="504" t="s">
        <v>16</v>
      </c>
      <c r="E9" s="663"/>
      <c r="F9" s="667"/>
      <c r="G9" s="485" t="s">
        <v>26</v>
      </c>
      <c r="H9" s="650"/>
      <c r="I9" s="644"/>
      <c r="J9" s="471">
        <v>7</v>
      </c>
      <c r="K9" s="488">
        <v>42438</v>
      </c>
      <c r="L9" s="490">
        <v>39951840</v>
      </c>
    </row>
    <row r="10" spans="1:12" s="256" customFormat="1" ht="19.5" customHeight="1" x14ac:dyDescent="0.2">
      <c r="A10" s="491"/>
      <c r="B10" s="492"/>
      <c r="C10" s="492"/>
      <c r="D10" s="492"/>
      <c r="E10" s="493"/>
      <c r="F10" s="494"/>
      <c r="G10" s="495"/>
      <c r="H10" s="496"/>
      <c r="I10" s="496"/>
      <c r="J10" s="496"/>
      <c r="K10" s="496"/>
      <c r="L10" s="498">
        <f>SUM(L8:L9)</f>
        <v>44951840</v>
      </c>
    </row>
    <row r="11" spans="1:12" s="510" customFormat="1" ht="35.25" customHeight="1" x14ac:dyDescent="0.2">
      <c r="A11" s="505">
        <v>4</v>
      </c>
      <c r="B11" s="506">
        <v>303571</v>
      </c>
      <c r="C11" s="506">
        <v>530</v>
      </c>
      <c r="D11" s="506" t="s">
        <v>30</v>
      </c>
      <c r="E11" s="507" t="s">
        <v>29</v>
      </c>
      <c r="F11" s="508" t="s">
        <v>31</v>
      </c>
      <c r="G11" s="645" t="s">
        <v>300</v>
      </c>
      <c r="H11" s="646"/>
      <c r="I11" s="646"/>
      <c r="J11" s="646"/>
      <c r="K11" s="646"/>
      <c r="L11" s="509"/>
    </row>
    <row r="12" spans="1:12" s="256" customFormat="1" ht="9" customHeight="1" x14ac:dyDescent="0.2">
      <c r="A12" s="491"/>
      <c r="B12" s="492"/>
      <c r="C12" s="492"/>
      <c r="D12" s="492"/>
      <c r="E12" s="493"/>
      <c r="F12" s="503"/>
      <c r="G12" s="511"/>
      <c r="H12" s="511"/>
      <c r="I12" s="511"/>
      <c r="J12" s="496"/>
      <c r="K12" s="496"/>
      <c r="L12" s="498"/>
    </row>
    <row r="13" spans="1:12" ht="35.25" customHeight="1" x14ac:dyDescent="0.2">
      <c r="A13" s="504">
        <v>5</v>
      </c>
      <c r="B13" s="512">
        <v>303481</v>
      </c>
      <c r="C13" s="512">
        <v>330</v>
      </c>
      <c r="D13" s="512" t="s">
        <v>16</v>
      </c>
      <c r="E13" s="513" t="s">
        <v>89</v>
      </c>
      <c r="F13" s="514" t="s">
        <v>92</v>
      </c>
      <c r="G13" s="485" t="s">
        <v>184</v>
      </c>
      <c r="H13" s="471">
        <v>686</v>
      </c>
      <c r="I13" s="488">
        <v>42587</v>
      </c>
      <c r="J13" s="471">
        <v>69</v>
      </c>
      <c r="K13" s="488">
        <v>42607</v>
      </c>
      <c r="L13" s="490">
        <v>17732000</v>
      </c>
    </row>
    <row r="14" spans="1:12" s="256" customFormat="1" ht="13.5" customHeight="1" x14ac:dyDescent="0.2">
      <c r="A14" s="491"/>
      <c r="B14" s="492"/>
      <c r="C14" s="492"/>
      <c r="D14" s="492"/>
      <c r="E14" s="516"/>
      <c r="F14" s="503"/>
      <c r="G14" s="495"/>
      <c r="H14" s="496"/>
      <c r="I14" s="517"/>
      <c r="J14" s="496"/>
      <c r="K14" s="517"/>
      <c r="L14" s="498"/>
    </row>
    <row r="15" spans="1:12" s="242" customFormat="1" ht="39.75" customHeight="1" x14ac:dyDescent="0.2">
      <c r="A15" s="518">
        <v>6</v>
      </c>
      <c r="B15" s="515">
        <v>303637</v>
      </c>
      <c r="C15" s="515">
        <v>243</v>
      </c>
      <c r="D15" s="515" t="s">
        <v>27</v>
      </c>
      <c r="E15" s="519" t="s">
        <v>90</v>
      </c>
      <c r="F15" s="520" t="s">
        <v>91</v>
      </c>
      <c r="G15" s="521" t="s">
        <v>93</v>
      </c>
      <c r="H15" s="522" t="s">
        <v>94</v>
      </c>
      <c r="I15" s="522" t="s">
        <v>95</v>
      </c>
      <c r="J15" s="497">
        <v>35</v>
      </c>
      <c r="K15" s="499">
        <v>42552</v>
      </c>
      <c r="L15" s="523">
        <v>75000000</v>
      </c>
    </row>
    <row r="16" spans="1:12" s="241" customFormat="1" ht="13.5" customHeight="1" x14ac:dyDescent="0.2">
      <c r="A16" s="526"/>
      <c r="B16" s="527"/>
      <c r="C16" s="527"/>
      <c r="D16" s="527"/>
      <c r="E16" s="528"/>
      <c r="F16" s="529"/>
      <c r="G16" s="530"/>
      <c r="H16" s="531"/>
      <c r="I16" s="532"/>
      <c r="J16" s="531"/>
      <c r="K16" s="532"/>
      <c r="L16" s="533"/>
    </row>
    <row r="17" spans="1:12" s="510" customFormat="1" ht="35.25" customHeight="1" x14ac:dyDescent="0.2">
      <c r="A17" s="505"/>
      <c r="B17" s="506">
        <v>303490</v>
      </c>
      <c r="C17" s="506">
        <v>350</v>
      </c>
      <c r="D17" s="506" t="s">
        <v>113</v>
      </c>
      <c r="E17" s="507" t="s">
        <v>214</v>
      </c>
      <c r="F17" s="508" t="s">
        <v>215</v>
      </c>
      <c r="G17" s="647" t="s">
        <v>299</v>
      </c>
      <c r="H17" s="648"/>
      <c r="I17" s="648"/>
      <c r="J17" s="648"/>
      <c r="K17" s="648"/>
      <c r="L17" s="648"/>
    </row>
    <row r="18" spans="1:12" s="256" customFormat="1" ht="9" customHeight="1" x14ac:dyDescent="0.2">
      <c r="A18" s="491"/>
      <c r="B18" s="492"/>
      <c r="C18" s="492"/>
      <c r="D18" s="492"/>
      <c r="E18" s="493"/>
      <c r="F18" s="503"/>
      <c r="G18" s="511"/>
      <c r="H18" s="511"/>
      <c r="I18" s="511"/>
      <c r="J18" s="496"/>
      <c r="K18" s="496"/>
      <c r="L18" s="498"/>
    </row>
    <row r="19" spans="1:12" s="242" customFormat="1" ht="49.5" customHeight="1" x14ac:dyDescent="0.2">
      <c r="A19" s="518">
        <v>6</v>
      </c>
      <c r="B19" s="515">
        <v>303488</v>
      </c>
      <c r="C19" s="515">
        <v>350</v>
      </c>
      <c r="D19" s="535" t="s">
        <v>131</v>
      </c>
      <c r="E19" s="519" t="s">
        <v>129</v>
      </c>
      <c r="F19" s="520" t="s">
        <v>130</v>
      </c>
      <c r="G19" s="521" t="s">
        <v>228</v>
      </c>
      <c r="H19" s="522" t="s">
        <v>210</v>
      </c>
      <c r="I19" s="522" t="s">
        <v>118</v>
      </c>
      <c r="J19" s="497">
        <v>55</v>
      </c>
      <c r="K19" s="499">
        <v>42588</v>
      </c>
      <c r="L19" s="523">
        <v>45657720</v>
      </c>
    </row>
    <row r="20" spans="1:12" s="256" customFormat="1" ht="9" customHeight="1" x14ac:dyDescent="0.2">
      <c r="A20" s="491"/>
      <c r="B20" s="492"/>
      <c r="C20" s="492"/>
      <c r="D20" s="492"/>
      <c r="E20" s="493"/>
      <c r="F20" s="503"/>
      <c r="G20" s="511"/>
      <c r="H20" s="511"/>
      <c r="I20" s="511"/>
      <c r="J20" s="496"/>
      <c r="K20" s="496"/>
      <c r="L20" s="498"/>
    </row>
    <row r="21" spans="1:12" s="242" customFormat="1" ht="28.5" customHeight="1" x14ac:dyDescent="0.2">
      <c r="A21" s="668">
        <v>7</v>
      </c>
      <c r="B21" s="670">
        <v>303491</v>
      </c>
      <c r="C21" s="670">
        <v>351</v>
      </c>
      <c r="D21" s="670" t="s">
        <v>27</v>
      </c>
      <c r="E21" s="651" t="s">
        <v>99</v>
      </c>
      <c r="F21" s="664" t="s">
        <v>98</v>
      </c>
      <c r="G21" s="521" t="s">
        <v>96</v>
      </c>
      <c r="H21" s="653" t="s">
        <v>115</v>
      </c>
      <c r="I21" s="653" t="s">
        <v>116</v>
      </c>
      <c r="J21" s="497">
        <v>43</v>
      </c>
      <c r="K21" s="499">
        <v>42579</v>
      </c>
      <c r="L21" s="523">
        <v>1578250</v>
      </c>
    </row>
    <row r="22" spans="1:12" s="242" customFormat="1" ht="28.5" customHeight="1" x14ac:dyDescent="0.2">
      <c r="A22" s="669"/>
      <c r="B22" s="671"/>
      <c r="C22" s="671"/>
      <c r="D22" s="671"/>
      <c r="E22" s="652"/>
      <c r="F22" s="665"/>
      <c r="G22" s="521" t="s">
        <v>97</v>
      </c>
      <c r="H22" s="654"/>
      <c r="I22" s="654"/>
      <c r="J22" s="497">
        <v>44</v>
      </c>
      <c r="K22" s="499">
        <v>42579</v>
      </c>
      <c r="L22" s="523">
        <v>1499500</v>
      </c>
    </row>
    <row r="23" spans="1:12" s="241" customFormat="1" ht="14.25" customHeight="1" x14ac:dyDescent="0.2">
      <c r="A23" s="536"/>
      <c r="B23" s="537"/>
      <c r="C23" s="537"/>
      <c r="D23" s="537"/>
      <c r="E23" s="538"/>
      <c r="F23" s="539"/>
      <c r="G23" s="540"/>
      <c r="H23" s="541"/>
      <c r="I23" s="541"/>
      <c r="J23" s="531"/>
      <c r="K23" s="532"/>
      <c r="L23" s="533"/>
    </row>
    <row r="24" spans="1:12" s="510" customFormat="1" ht="28.5" customHeight="1" x14ac:dyDescent="0.2">
      <c r="A24" s="542"/>
      <c r="B24" s="543">
        <v>303478</v>
      </c>
      <c r="C24" s="543">
        <v>281</v>
      </c>
      <c r="D24" s="543" t="s">
        <v>16</v>
      </c>
      <c r="E24" s="544" t="s">
        <v>208</v>
      </c>
      <c r="F24" s="545" t="s">
        <v>209</v>
      </c>
      <c r="G24" s="656" t="s">
        <v>216</v>
      </c>
      <c r="H24" s="657"/>
      <c r="I24" s="657"/>
      <c r="J24" s="657"/>
      <c r="K24" s="657"/>
      <c r="L24" s="657"/>
    </row>
    <row r="25" spans="1:12" s="241" customFormat="1" ht="11.25" customHeight="1" x14ac:dyDescent="0.2">
      <c r="A25" s="526"/>
      <c r="B25" s="527"/>
      <c r="C25" s="527"/>
      <c r="D25" s="527"/>
      <c r="E25" s="528"/>
      <c r="F25" s="529"/>
      <c r="G25" s="540"/>
      <c r="H25" s="546"/>
      <c r="I25" s="546"/>
      <c r="J25" s="531"/>
      <c r="K25" s="531"/>
      <c r="L25" s="533">
        <f>SUM(L21:L22)</f>
        <v>3077750</v>
      </c>
    </row>
    <row r="26" spans="1:12" s="242" customFormat="1" ht="47.25" customHeight="1" x14ac:dyDescent="0.2">
      <c r="A26" s="518">
        <v>8</v>
      </c>
      <c r="B26" s="515">
        <v>303469</v>
      </c>
      <c r="C26" s="515">
        <v>240</v>
      </c>
      <c r="D26" s="515" t="s">
        <v>121</v>
      </c>
      <c r="E26" s="519" t="s">
        <v>120</v>
      </c>
      <c r="F26" s="520" t="s">
        <v>119</v>
      </c>
      <c r="G26" s="521" t="s">
        <v>122</v>
      </c>
      <c r="H26" s="522" t="s">
        <v>123</v>
      </c>
      <c r="I26" s="522" t="s">
        <v>116</v>
      </c>
      <c r="J26" s="497">
        <v>48</v>
      </c>
      <c r="K26" s="499">
        <v>42581</v>
      </c>
      <c r="L26" s="523">
        <v>14999460</v>
      </c>
    </row>
    <row r="27" spans="1:12" s="241" customFormat="1" ht="16.5" customHeight="1" x14ac:dyDescent="0.2">
      <c r="A27" s="526"/>
      <c r="B27" s="527"/>
      <c r="C27" s="527"/>
      <c r="D27" s="527"/>
      <c r="E27" s="528"/>
      <c r="F27" s="529"/>
      <c r="G27" s="540"/>
      <c r="H27" s="546"/>
      <c r="I27" s="546"/>
      <c r="J27" s="531"/>
      <c r="K27" s="532"/>
      <c r="L27" s="533"/>
    </row>
    <row r="28" spans="1:12" s="242" customFormat="1" ht="47.25" customHeight="1" x14ac:dyDescent="0.2">
      <c r="A28" s="518"/>
      <c r="B28" s="515">
        <v>303460</v>
      </c>
      <c r="C28" s="515">
        <v>240</v>
      </c>
      <c r="D28" s="515" t="s">
        <v>30</v>
      </c>
      <c r="E28" s="519" t="s">
        <v>296</v>
      </c>
      <c r="F28" s="520" t="s">
        <v>295</v>
      </c>
      <c r="G28" s="521" t="s">
        <v>142</v>
      </c>
      <c r="H28" s="522" t="s">
        <v>297</v>
      </c>
      <c r="I28" s="522" t="s">
        <v>298</v>
      </c>
      <c r="J28" s="497">
        <v>73</v>
      </c>
      <c r="K28" s="499">
        <v>42613</v>
      </c>
      <c r="L28" s="523">
        <v>15000000</v>
      </c>
    </row>
    <row r="29" spans="1:12" s="241" customFormat="1" ht="13.5" customHeight="1" x14ac:dyDescent="0.2">
      <c r="A29" s="526"/>
      <c r="B29" s="527"/>
      <c r="C29" s="527"/>
      <c r="D29" s="527"/>
      <c r="E29" s="528"/>
      <c r="F29" s="529"/>
      <c r="G29" s="540"/>
      <c r="H29" s="546"/>
      <c r="I29" s="546"/>
      <c r="J29" s="531"/>
      <c r="K29" s="531"/>
      <c r="L29" s="533"/>
    </row>
    <row r="30" spans="1:12" s="551" customFormat="1" ht="36" customHeight="1" x14ac:dyDescent="0.2">
      <c r="A30" s="504"/>
      <c r="B30" s="639">
        <v>303466</v>
      </c>
      <c r="C30" s="639">
        <v>240</v>
      </c>
      <c r="D30" s="639" t="s">
        <v>113</v>
      </c>
      <c r="E30" s="641" t="s">
        <v>204</v>
      </c>
      <c r="F30" s="641" t="s">
        <v>205</v>
      </c>
      <c r="G30" s="658" t="s">
        <v>211</v>
      </c>
      <c r="H30" s="547" t="s">
        <v>206</v>
      </c>
      <c r="I30" s="547" t="s">
        <v>118</v>
      </c>
      <c r="J30" s="549">
        <v>37</v>
      </c>
      <c r="K30" s="550">
        <v>42591</v>
      </c>
      <c r="L30" s="490">
        <v>10000000</v>
      </c>
    </row>
    <row r="31" spans="1:12" s="242" customFormat="1" ht="36" customHeight="1" x14ac:dyDescent="0.2">
      <c r="A31" s="518"/>
      <c r="B31" s="640"/>
      <c r="C31" s="640"/>
      <c r="D31" s="640"/>
      <c r="E31" s="642"/>
      <c r="F31" s="642"/>
      <c r="G31" s="659"/>
      <c r="H31" s="548" t="s">
        <v>364</v>
      </c>
      <c r="I31" s="548" t="s">
        <v>329</v>
      </c>
      <c r="J31" s="497" t="s">
        <v>365</v>
      </c>
      <c r="K31" s="499">
        <v>42633</v>
      </c>
      <c r="L31" s="523">
        <v>10000000</v>
      </c>
    </row>
    <row r="32" spans="1:12" s="241" customFormat="1" ht="18" customHeight="1" x14ac:dyDescent="0.2">
      <c r="A32" s="526"/>
      <c r="B32" s="527"/>
      <c r="C32" s="527"/>
      <c r="D32" s="527"/>
      <c r="E32" s="528"/>
      <c r="F32" s="529"/>
      <c r="G32" s="540"/>
      <c r="H32" s="546"/>
      <c r="I32" s="546"/>
      <c r="J32" s="531"/>
      <c r="K32" s="531"/>
      <c r="L32" s="533"/>
    </row>
    <row r="33" spans="1:12" s="242" customFormat="1" ht="53.25" customHeight="1" x14ac:dyDescent="0.2">
      <c r="A33" s="518" t="s">
        <v>58</v>
      </c>
      <c r="B33" s="515">
        <v>305117</v>
      </c>
      <c r="C33" s="515">
        <v>240</v>
      </c>
      <c r="D33" s="515" t="s">
        <v>113</v>
      </c>
      <c r="E33" s="519" t="s">
        <v>132</v>
      </c>
      <c r="F33" s="520" t="s">
        <v>133</v>
      </c>
      <c r="G33" s="521" t="s">
        <v>134</v>
      </c>
      <c r="H33" s="522" t="s">
        <v>135</v>
      </c>
      <c r="I33" s="522" t="s">
        <v>136</v>
      </c>
      <c r="J33" s="497">
        <v>60</v>
      </c>
      <c r="K33" s="499">
        <v>42577</v>
      </c>
      <c r="L33" s="523">
        <v>60000000</v>
      </c>
    </row>
    <row r="34" spans="1:12" s="241" customFormat="1" ht="13.5" customHeight="1" x14ac:dyDescent="0.2">
      <c r="A34" s="526"/>
      <c r="B34" s="527"/>
      <c r="C34" s="527"/>
      <c r="D34" s="527"/>
      <c r="E34" s="528"/>
      <c r="F34" s="529"/>
      <c r="G34" s="540"/>
      <c r="H34" s="546"/>
      <c r="I34" s="546"/>
      <c r="J34" s="531"/>
      <c r="K34" s="531"/>
      <c r="L34" s="533"/>
    </row>
    <row r="35" spans="1:12" s="242" customFormat="1" ht="44.25" customHeight="1" x14ac:dyDescent="0.2">
      <c r="A35" s="518"/>
      <c r="B35" s="515">
        <v>305701</v>
      </c>
      <c r="C35" s="515">
        <v>280</v>
      </c>
      <c r="D35" s="515"/>
      <c r="E35" s="519" t="s">
        <v>190</v>
      </c>
      <c r="F35" s="520" t="s">
        <v>189</v>
      </c>
      <c r="G35" s="521" t="s">
        <v>191</v>
      </c>
      <c r="H35" s="522" t="s">
        <v>213</v>
      </c>
      <c r="I35" s="522" t="s">
        <v>212</v>
      </c>
      <c r="J35" s="497">
        <v>40</v>
      </c>
      <c r="K35" s="499">
        <v>42591</v>
      </c>
      <c r="L35" s="523">
        <v>35000000</v>
      </c>
    </row>
    <row r="36" spans="1:12" s="241" customFormat="1" ht="13.5" customHeight="1" x14ac:dyDescent="0.2">
      <c r="A36" s="526"/>
      <c r="B36" s="527"/>
      <c r="C36" s="527"/>
      <c r="D36" s="527"/>
      <c r="E36" s="528"/>
      <c r="F36" s="529"/>
      <c r="G36" s="540"/>
      <c r="H36" s="546"/>
      <c r="I36" s="546"/>
      <c r="J36" s="531"/>
      <c r="K36" s="531"/>
      <c r="L36" s="533"/>
    </row>
    <row r="37" spans="1:12" s="242" customFormat="1" ht="53.25" customHeight="1" x14ac:dyDescent="0.2">
      <c r="A37" s="518"/>
      <c r="B37" s="515">
        <v>305692</v>
      </c>
      <c r="C37" s="515">
        <v>260</v>
      </c>
      <c r="D37" s="515" t="s">
        <v>113</v>
      </c>
      <c r="E37" s="519" t="s">
        <v>138</v>
      </c>
      <c r="F37" s="520" t="s">
        <v>187</v>
      </c>
      <c r="G37" s="521" t="s">
        <v>188</v>
      </c>
      <c r="H37" s="522" t="s">
        <v>187</v>
      </c>
      <c r="I37" s="522" t="s">
        <v>117</v>
      </c>
      <c r="J37" s="497">
        <v>54</v>
      </c>
      <c r="K37" s="499">
        <v>42581</v>
      </c>
      <c r="L37" s="523">
        <v>29850000</v>
      </c>
    </row>
    <row r="38" spans="1:12" s="241" customFormat="1" ht="12" customHeight="1" x14ac:dyDescent="0.2">
      <c r="A38" s="526"/>
      <c r="B38" s="527"/>
      <c r="C38" s="527"/>
      <c r="D38" s="527"/>
      <c r="E38" s="528"/>
      <c r="F38" s="529"/>
      <c r="G38" s="540"/>
      <c r="H38" s="546"/>
      <c r="I38" s="546"/>
      <c r="J38" s="531"/>
      <c r="K38" s="531"/>
      <c r="L38" s="533"/>
    </row>
    <row r="39" spans="1:12" s="242" customFormat="1" ht="57.75" customHeight="1" x14ac:dyDescent="0.2">
      <c r="A39" s="518"/>
      <c r="B39" s="515">
        <v>305123</v>
      </c>
      <c r="C39" s="515">
        <v>260</v>
      </c>
      <c r="D39" s="515" t="s">
        <v>113</v>
      </c>
      <c r="E39" s="519" t="s">
        <v>207</v>
      </c>
      <c r="F39" s="520" t="s">
        <v>137</v>
      </c>
      <c r="G39" s="521" t="s">
        <v>141</v>
      </c>
      <c r="H39" s="522" t="s">
        <v>202</v>
      </c>
      <c r="I39" s="522" t="s">
        <v>203</v>
      </c>
      <c r="J39" s="497">
        <v>63</v>
      </c>
      <c r="K39" s="499">
        <v>42585</v>
      </c>
      <c r="L39" s="523">
        <v>30000000</v>
      </c>
    </row>
    <row r="40" spans="1:12" s="241" customFormat="1" ht="13.5" customHeight="1" x14ac:dyDescent="0.2">
      <c r="A40" s="526"/>
      <c r="B40" s="527"/>
      <c r="C40" s="527"/>
      <c r="D40" s="527"/>
      <c r="E40" s="528"/>
      <c r="F40" s="529"/>
      <c r="G40" s="540"/>
      <c r="H40" s="546"/>
      <c r="I40" s="546"/>
      <c r="J40" s="531"/>
      <c r="K40" s="531"/>
      <c r="L40" s="533"/>
    </row>
    <row r="41" spans="1:12" s="242" customFormat="1" ht="50.25" customHeight="1" x14ac:dyDescent="0.2">
      <c r="A41" s="518"/>
      <c r="B41" s="515">
        <v>305121</v>
      </c>
      <c r="C41" s="515">
        <v>240</v>
      </c>
      <c r="D41" s="515" t="s">
        <v>113</v>
      </c>
      <c r="E41" s="519" t="s">
        <v>140</v>
      </c>
      <c r="F41" s="520" t="s">
        <v>139</v>
      </c>
      <c r="G41" s="521" t="s">
        <v>142</v>
      </c>
      <c r="H41" s="522" t="s">
        <v>180</v>
      </c>
      <c r="I41" s="522" t="s">
        <v>116</v>
      </c>
      <c r="J41" s="497">
        <v>36</v>
      </c>
      <c r="K41" s="499">
        <v>42572</v>
      </c>
      <c r="L41" s="523">
        <v>20000000</v>
      </c>
    </row>
    <row r="42" spans="1:12" s="241" customFormat="1" ht="15.75" customHeight="1" x14ac:dyDescent="0.2">
      <c r="A42" s="526"/>
      <c r="B42" s="527"/>
      <c r="C42" s="527"/>
      <c r="D42" s="527"/>
      <c r="E42" s="528"/>
      <c r="F42" s="529"/>
      <c r="G42" s="540"/>
      <c r="H42" s="546"/>
      <c r="I42" s="546"/>
      <c r="J42" s="531"/>
      <c r="K42" s="531"/>
      <c r="L42" s="533"/>
    </row>
    <row r="43" spans="1:12" s="242" customFormat="1" ht="58.5" customHeight="1" x14ac:dyDescent="0.2">
      <c r="A43" s="518" t="s">
        <v>201</v>
      </c>
      <c r="B43" s="515">
        <v>305122</v>
      </c>
      <c r="C43" s="515">
        <v>240</v>
      </c>
      <c r="D43" s="515" t="s">
        <v>113</v>
      </c>
      <c r="E43" s="519" t="s">
        <v>143</v>
      </c>
      <c r="F43" s="520" t="s">
        <v>144</v>
      </c>
      <c r="G43" s="521" t="s">
        <v>145</v>
      </c>
      <c r="H43" s="522" t="s">
        <v>181</v>
      </c>
      <c r="I43" s="522" t="s">
        <v>182</v>
      </c>
      <c r="J43" s="497">
        <v>61</v>
      </c>
      <c r="K43" s="499">
        <v>42578</v>
      </c>
      <c r="L43" s="523">
        <v>7718000</v>
      </c>
    </row>
    <row r="44" spans="1:12" s="241" customFormat="1" ht="19.5" customHeight="1" x14ac:dyDescent="0.2">
      <c r="A44" s="526"/>
      <c r="B44" s="527"/>
      <c r="C44" s="527"/>
      <c r="D44" s="527"/>
      <c r="E44" s="528"/>
      <c r="F44" s="529"/>
      <c r="G44" s="540"/>
      <c r="H44" s="546"/>
      <c r="I44" s="546"/>
      <c r="J44" s="531"/>
      <c r="K44" s="531"/>
      <c r="L44" s="533"/>
    </row>
    <row r="45" spans="1:12" s="242" customFormat="1" ht="54.75" customHeight="1" x14ac:dyDescent="0.2">
      <c r="A45" s="518"/>
      <c r="B45" s="515">
        <v>306558</v>
      </c>
      <c r="C45" s="515">
        <v>350</v>
      </c>
      <c r="D45" s="515" t="s">
        <v>113</v>
      </c>
      <c r="E45" s="519" t="s">
        <v>148</v>
      </c>
      <c r="F45" s="520" t="s">
        <v>146</v>
      </c>
      <c r="G45" s="521" t="s">
        <v>147</v>
      </c>
      <c r="H45" s="522" t="s">
        <v>183</v>
      </c>
      <c r="I45" s="522" t="s">
        <v>136</v>
      </c>
      <c r="J45" s="497">
        <v>56</v>
      </c>
      <c r="K45" s="499">
        <v>42577</v>
      </c>
      <c r="L45" s="523">
        <v>140000000</v>
      </c>
    </row>
    <row r="46" spans="1:12" s="241" customFormat="1" ht="13.5" customHeight="1" x14ac:dyDescent="0.2">
      <c r="A46" s="526"/>
      <c r="B46" s="527"/>
      <c r="C46" s="527"/>
      <c r="D46" s="527"/>
      <c r="E46" s="528"/>
      <c r="F46" s="529"/>
      <c r="G46" s="540"/>
      <c r="H46" s="546"/>
      <c r="I46" s="546"/>
      <c r="J46" s="531"/>
      <c r="K46" s="531"/>
      <c r="L46" s="533"/>
    </row>
    <row r="47" spans="1:12" s="242" customFormat="1" ht="38.25" customHeight="1" x14ac:dyDescent="0.2">
      <c r="A47" s="518"/>
      <c r="B47" s="515">
        <v>305676</v>
      </c>
      <c r="C47" s="515">
        <v>342</v>
      </c>
      <c r="D47" s="535" t="s">
        <v>218</v>
      </c>
      <c r="E47" s="651" t="s">
        <v>217</v>
      </c>
      <c r="F47" s="655" t="s">
        <v>219</v>
      </c>
      <c r="G47" s="521" t="s">
        <v>150</v>
      </c>
      <c r="H47" s="653" t="s">
        <v>257</v>
      </c>
      <c r="I47" s="653" t="s">
        <v>258</v>
      </c>
      <c r="J47" s="497">
        <v>97</v>
      </c>
      <c r="K47" s="499">
        <v>42619</v>
      </c>
      <c r="L47" s="523">
        <v>14603000</v>
      </c>
    </row>
    <row r="48" spans="1:12" ht="30.75" customHeight="1" x14ac:dyDescent="0.2">
      <c r="A48" s="485"/>
      <c r="B48" s="482"/>
      <c r="C48" s="482"/>
      <c r="D48" s="482"/>
      <c r="E48" s="652"/>
      <c r="F48" s="655"/>
      <c r="G48" s="485" t="s">
        <v>256</v>
      </c>
      <c r="H48" s="654"/>
      <c r="I48" s="654"/>
      <c r="J48" s="471">
        <v>96</v>
      </c>
      <c r="K48" s="488">
        <v>42620</v>
      </c>
      <c r="L48" s="501">
        <v>9000000</v>
      </c>
    </row>
    <row r="49" spans="1:12" s="241" customFormat="1" ht="13.5" customHeight="1" x14ac:dyDescent="0.2">
      <c r="A49" s="526"/>
      <c r="B49" s="527"/>
      <c r="C49" s="527"/>
      <c r="D49" s="527"/>
      <c r="E49" s="528"/>
      <c r="F49" s="529"/>
      <c r="G49" s="540"/>
      <c r="H49" s="546"/>
      <c r="I49" s="546"/>
      <c r="J49" s="531"/>
      <c r="K49" s="531"/>
      <c r="L49" s="533"/>
    </row>
    <row r="50" spans="1:12" s="242" customFormat="1" ht="45.75" customHeight="1" x14ac:dyDescent="0.2">
      <c r="A50" s="518"/>
      <c r="B50" s="515">
        <v>305697</v>
      </c>
      <c r="C50" s="515">
        <v>260</v>
      </c>
      <c r="D50" s="515" t="s">
        <v>113</v>
      </c>
      <c r="E50" s="519" t="s">
        <v>193</v>
      </c>
      <c r="F50" s="520" t="s">
        <v>192</v>
      </c>
      <c r="G50" s="521" t="s">
        <v>194</v>
      </c>
      <c r="H50" s="522" t="s">
        <v>195</v>
      </c>
      <c r="I50" s="522" t="s">
        <v>136</v>
      </c>
      <c r="J50" s="497">
        <v>42</v>
      </c>
      <c r="K50" s="499">
        <v>42577</v>
      </c>
      <c r="L50" s="523">
        <v>5000000</v>
      </c>
    </row>
    <row r="51" spans="1:12" s="241" customFormat="1" ht="13.5" customHeight="1" x14ac:dyDescent="0.2">
      <c r="A51" s="526"/>
      <c r="B51" s="527"/>
      <c r="C51" s="527"/>
      <c r="D51" s="527"/>
      <c r="E51" s="528"/>
      <c r="F51" s="529"/>
      <c r="G51" s="540"/>
      <c r="H51" s="546"/>
      <c r="I51" s="546"/>
      <c r="J51" s="531"/>
      <c r="K51" s="531"/>
      <c r="L51" s="533"/>
    </row>
    <row r="52" spans="1:12" s="242" customFormat="1" ht="76.5" customHeight="1" x14ac:dyDescent="0.2">
      <c r="A52" s="518"/>
      <c r="B52" s="515">
        <v>305113</v>
      </c>
      <c r="C52" s="515">
        <v>243</v>
      </c>
      <c r="D52" s="515" t="s">
        <v>113</v>
      </c>
      <c r="E52" s="519" t="s">
        <v>221</v>
      </c>
      <c r="F52" s="520" t="s">
        <v>220</v>
      </c>
      <c r="G52" s="521" t="s">
        <v>222</v>
      </c>
      <c r="H52" s="522" t="s">
        <v>259</v>
      </c>
      <c r="I52" s="522" t="s">
        <v>258</v>
      </c>
      <c r="J52" s="497">
        <v>94</v>
      </c>
      <c r="K52" s="499">
        <v>42619</v>
      </c>
      <c r="L52" s="523">
        <v>140000000</v>
      </c>
    </row>
    <row r="53" spans="1:12" s="241" customFormat="1" ht="13.5" customHeight="1" x14ac:dyDescent="0.2">
      <c r="A53" s="526"/>
      <c r="B53" s="527"/>
      <c r="C53" s="527"/>
      <c r="D53" s="527"/>
      <c r="E53" s="528"/>
      <c r="F53" s="529"/>
      <c r="G53" s="540"/>
      <c r="H53" s="546"/>
      <c r="I53" s="546"/>
      <c r="J53" s="531"/>
      <c r="K53" s="531"/>
      <c r="L53" s="533"/>
    </row>
    <row r="54" spans="1:12" s="242" customFormat="1" ht="30.75" customHeight="1" x14ac:dyDescent="0.2">
      <c r="A54" s="518"/>
      <c r="B54" s="515">
        <v>306904</v>
      </c>
      <c r="C54" s="515"/>
      <c r="D54" s="515" t="s">
        <v>27</v>
      </c>
      <c r="E54" s="519" t="s">
        <v>223</v>
      </c>
      <c r="F54" s="520" t="s">
        <v>224</v>
      </c>
      <c r="G54" s="521" t="s">
        <v>225</v>
      </c>
      <c r="H54" s="522" t="s">
        <v>294</v>
      </c>
      <c r="I54" s="522" t="s">
        <v>258</v>
      </c>
      <c r="J54" s="497">
        <v>41</v>
      </c>
      <c r="K54" s="499">
        <v>42615</v>
      </c>
      <c r="L54" s="523">
        <v>4950000</v>
      </c>
    </row>
    <row r="55" spans="1:12" s="241" customFormat="1" ht="18" customHeight="1" x14ac:dyDescent="0.2">
      <c r="A55" s="526"/>
      <c r="B55" s="527"/>
      <c r="C55" s="527"/>
      <c r="D55" s="527"/>
      <c r="E55" s="528"/>
      <c r="F55" s="529"/>
      <c r="G55" s="540"/>
      <c r="H55" s="546"/>
      <c r="I55" s="546"/>
      <c r="J55" s="531"/>
      <c r="K55" s="531"/>
      <c r="L55" s="533"/>
    </row>
    <row r="56" spans="1:12" s="242" customFormat="1" ht="30.75" customHeight="1" x14ac:dyDescent="0.2">
      <c r="A56" s="518"/>
      <c r="B56" s="515">
        <v>306915</v>
      </c>
      <c r="C56" s="515">
        <v>340</v>
      </c>
      <c r="D56" s="515" t="s">
        <v>113</v>
      </c>
      <c r="E56" s="242" t="s">
        <v>368</v>
      </c>
      <c r="F56" s="520" t="s">
        <v>369</v>
      </c>
      <c r="G56" s="521" t="s">
        <v>162</v>
      </c>
      <c r="H56" s="522" t="s">
        <v>370</v>
      </c>
      <c r="I56" s="522" t="s">
        <v>329</v>
      </c>
      <c r="J56" s="497">
        <v>108</v>
      </c>
      <c r="K56" s="499">
        <v>42641</v>
      </c>
      <c r="L56" s="588">
        <v>3266500</v>
      </c>
    </row>
    <row r="57" spans="1:12" s="241" customFormat="1" ht="15" customHeight="1" x14ac:dyDescent="0.2">
      <c r="A57" s="526"/>
      <c r="B57" s="527"/>
      <c r="C57" s="527"/>
      <c r="D57" s="527"/>
      <c r="E57" s="528"/>
      <c r="F57" s="529"/>
      <c r="G57" s="540"/>
      <c r="H57" s="546"/>
      <c r="I57" s="546"/>
      <c r="J57" s="531"/>
      <c r="K57" s="531"/>
      <c r="L57" s="533"/>
    </row>
    <row r="58" spans="1:12" s="242" customFormat="1" ht="60" customHeight="1" x14ac:dyDescent="0.2">
      <c r="A58" s="518"/>
      <c r="B58" s="515">
        <v>305114</v>
      </c>
      <c r="C58" s="515">
        <v>243</v>
      </c>
      <c r="D58" s="515" t="s">
        <v>113</v>
      </c>
      <c r="E58" s="519" t="s">
        <v>226</v>
      </c>
      <c r="F58" s="520" t="s">
        <v>227</v>
      </c>
      <c r="G58" s="521" t="s">
        <v>222</v>
      </c>
      <c r="H58" s="522" t="s">
        <v>260</v>
      </c>
      <c r="I58" s="522" t="s">
        <v>258</v>
      </c>
      <c r="J58" s="497">
        <v>95</v>
      </c>
      <c r="K58" s="499">
        <v>42619</v>
      </c>
      <c r="L58" s="523">
        <v>40000000</v>
      </c>
    </row>
    <row r="59" spans="1:12" s="241" customFormat="1" ht="11.25" customHeight="1" x14ac:dyDescent="0.2">
      <c r="A59" s="526"/>
      <c r="B59" s="527"/>
      <c r="C59" s="527"/>
      <c r="D59" s="527"/>
      <c r="E59" s="528"/>
      <c r="F59" s="529"/>
      <c r="G59" s="540"/>
      <c r="H59" s="546"/>
      <c r="I59" s="546"/>
      <c r="J59" s="531"/>
      <c r="K59" s="531"/>
      <c r="L59" s="533"/>
    </row>
    <row r="60" spans="1:12" s="242" customFormat="1" ht="39" customHeight="1" x14ac:dyDescent="0.2">
      <c r="A60" s="552"/>
      <c r="B60" s="670">
        <v>303462</v>
      </c>
      <c r="C60" s="670">
        <v>240</v>
      </c>
      <c r="D60" s="515" t="s">
        <v>113</v>
      </c>
      <c r="E60" s="651" t="s">
        <v>301</v>
      </c>
      <c r="F60" s="664" t="s">
        <v>302</v>
      </c>
      <c r="G60" s="521" t="s">
        <v>303</v>
      </c>
      <c r="H60" s="653" t="s">
        <v>328</v>
      </c>
      <c r="I60" s="653" t="s">
        <v>329</v>
      </c>
      <c r="J60" s="497">
        <v>107</v>
      </c>
      <c r="K60" s="499">
        <v>42647</v>
      </c>
      <c r="L60" s="523">
        <v>35000000</v>
      </c>
    </row>
    <row r="61" spans="1:12" s="242" customFormat="1" ht="37.5" customHeight="1" x14ac:dyDescent="0.2">
      <c r="A61" s="552"/>
      <c r="B61" s="671"/>
      <c r="C61" s="671"/>
      <c r="D61" s="515" t="s">
        <v>304</v>
      </c>
      <c r="E61" s="652"/>
      <c r="F61" s="665"/>
      <c r="G61" s="521" t="s">
        <v>325</v>
      </c>
      <c r="H61" s="654"/>
      <c r="I61" s="654"/>
      <c r="J61" s="497">
        <v>106</v>
      </c>
      <c r="K61" s="497" t="s">
        <v>372</v>
      </c>
      <c r="L61" s="523">
        <v>20000000</v>
      </c>
    </row>
    <row r="62" spans="1:12" s="556" customFormat="1" ht="9.75" customHeight="1" x14ac:dyDescent="0.2">
      <c r="A62" s="530"/>
      <c r="B62" s="553"/>
      <c r="C62" s="553"/>
      <c r="D62" s="553"/>
      <c r="E62" s="554"/>
      <c r="F62" s="555"/>
      <c r="G62" s="530"/>
      <c r="H62" s="531"/>
      <c r="I62" s="531"/>
      <c r="J62" s="531"/>
      <c r="K62" s="531"/>
      <c r="L62" s="534"/>
    </row>
    <row r="63" spans="1:12" s="470" customFormat="1" ht="39" customHeight="1" x14ac:dyDescent="0.2">
      <c r="A63" s="557"/>
      <c r="B63" s="535">
        <v>306560</v>
      </c>
      <c r="C63" s="535">
        <v>240</v>
      </c>
      <c r="D63" s="535" t="s">
        <v>113</v>
      </c>
      <c r="E63" s="558" t="s">
        <v>305</v>
      </c>
      <c r="F63" s="88">
        <v>138</v>
      </c>
      <c r="G63" s="557" t="s">
        <v>96</v>
      </c>
      <c r="H63" s="497">
        <v>793</v>
      </c>
      <c r="I63" s="499">
        <v>42625</v>
      </c>
      <c r="J63" s="497">
        <v>110</v>
      </c>
      <c r="K63" s="499">
        <v>42661</v>
      </c>
      <c r="L63" s="525">
        <v>4200000</v>
      </c>
    </row>
    <row r="64" spans="1:12" s="556" customFormat="1" ht="14.25" customHeight="1" x14ac:dyDescent="0.2">
      <c r="A64" s="530"/>
      <c r="B64" s="553"/>
      <c r="C64" s="553"/>
      <c r="D64" s="553"/>
      <c r="E64" s="554"/>
      <c r="F64" s="555"/>
      <c r="G64" s="530"/>
      <c r="H64" s="531"/>
      <c r="I64" s="531"/>
      <c r="J64" s="531"/>
      <c r="K64" s="531"/>
      <c r="L64" s="534"/>
    </row>
    <row r="65" spans="1:12" s="468" customFormat="1" ht="27.75" customHeight="1" x14ac:dyDescent="0.2">
      <c r="A65" s="485"/>
      <c r="B65" s="559"/>
      <c r="C65" s="559"/>
      <c r="D65" s="559"/>
      <c r="E65" s="560" t="s">
        <v>306</v>
      </c>
      <c r="F65" s="560">
        <v>139</v>
      </c>
      <c r="G65" s="485" t="s">
        <v>366</v>
      </c>
      <c r="H65" s="561">
        <v>947</v>
      </c>
      <c r="I65" s="562">
        <v>42669</v>
      </c>
      <c r="J65" s="471">
        <v>128</v>
      </c>
      <c r="K65" s="488">
        <v>42675</v>
      </c>
      <c r="L65" s="501">
        <v>1413600</v>
      </c>
    </row>
    <row r="66" spans="1:12" s="470" customFormat="1" ht="27.75" customHeight="1" x14ac:dyDescent="0.2">
      <c r="A66" s="557"/>
      <c r="B66" s="563"/>
      <c r="C66" s="563"/>
      <c r="D66" s="563"/>
      <c r="E66" s="564"/>
      <c r="F66" s="564"/>
      <c r="G66" s="557"/>
      <c r="H66" s="565"/>
      <c r="I66" s="566"/>
      <c r="J66" s="497"/>
      <c r="K66" s="499">
        <v>42706</v>
      </c>
      <c r="L66" s="525">
        <v>32297710</v>
      </c>
    </row>
    <row r="67" spans="1:12" s="556" customFormat="1" ht="14.25" customHeight="1" x14ac:dyDescent="0.2">
      <c r="A67" s="530"/>
      <c r="B67" s="553"/>
      <c r="C67" s="553"/>
      <c r="D67" s="553"/>
      <c r="E67" s="554"/>
      <c r="F67" s="555"/>
      <c r="G67" s="530"/>
      <c r="H67" s="531"/>
      <c r="I67" s="531"/>
      <c r="J67" s="531"/>
      <c r="K67" s="531"/>
      <c r="L67" s="534"/>
    </row>
    <row r="68" spans="1:12" s="470" customFormat="1" ht="54" customHeight="1" x14ac:dyDescent="0.2">
      <c r="A68" s="557"/>
      <c r="B68" s="682">
        <v>303461</v>
      </c>
      <c r="C68" s="682">
        <v>240</v>
      </c>
      <c r="D68" s="682" t="s">
        <v>16</v>
      </c>
      <c r="E68" s="680" t="s">
        <v>307</v>
      </c>
      <c r="F68" s="678">
        <v>140</v>
      </c>
      <c r="G68" s="557" t="s">
        <v>308</v>
      </c>
      <c r="H68" s="635">
        <v>803</v>
      </c>
      <c r="I68" s="638">
        <v>42627</v>
      </c>
      <c r="J68" s="497">
        <v>114</v>
      </c>
      <c r="K68" s="499">
        <v>42643</v>
      </c>
      <c r="L68" s="525">
        <v>75000000</v>
      </c>
    </row>
    <row r="69" spans="1:12" s="470" customFormat="1" ht="54" customHeight="1" x14ac:dyDescent="0.2">
      <c r="A69" s="557"/>
      <c r="B69" s="683"/>
      <c r="C69" s="683"/>
      <c r="D69" s="683"/>
      <c r="E69" s="681"/>
      <c r="F69" s="679"/>
      <c r="G69" s="557" t="s">
        <v>330</v>
      </c>
      <c r="H69" s="637"/>
      <c r="I69" s="688"/>
      <c r="J69" s="497">
        <v>113</v>
      </c>
      <c r="K69" s="499">
        <v>42643</v>
      </c>
      <c r="L69" s="525">
        <v>12000000</v>
      </c>
    </row>
    <row r="70" spans="1:12" s="556" customFormat="1" ht="10.5" customHeight="1" x14ac:dyDescent="0.2">
      <c r="A70" s="530"/>
      <c r="B70" s="553"/>
      <c r="C70" s="553"/>
      <c r="D70" s="553"/>
      <c r="E70" s="554"/>
      <c r="F70" s="555"/>
      <c r="G70" s="530"/>
      <c r="H70" s="531"/>
      <c r="I70" s="531"/>
      <c r="J70" s="531"/>
      <c r="K70" s="531"/>
      <c r="L70" s="534"/>
    </row>
    <row r="71" spans="1:12" s="343" customFormat="1" ht="39.75" customHeight="1" x14ac:dyDescent="0.2">
      <c r="A71" s="567"/>
      <c r="B71" s="676">
        <v>306911</v>
      </c>
      <c r="C71" s="676">
        <v>350</v>
      </c>
      <c r="D71" s="568" t="s">
        <v>27</v>
      </c>
      <c r="E71" s="674" t="s">
        <v>309</v>
      </c>
      <c r="F71" s="672">
        <v>141</v>
      </c>
      <c r="G71" s="567" t="s">
        <v>310</v>
      </c>
      <c r="H71" s="684">
        <v>799</v>
      </c>
      <c r="I71" s="686">
        <v>42626</v>
      </c>
      <c r="J71" s="569">
        <v>116</v>
      </c>
      <c r="K71" s="570">
        <v>42642</v>
      </c>
      <c r="L71" s="571">
        <v>9065000</v>
      </c>
    </row>
    <row r="72" spans="1:12" s="343" customFormat="1" ht="51.75" customHeight="1" x14ac:dyDescent="0.2">
      <c r="A72" s="567"/>
      <c r="B72" s="677"/>
      <c r="C72" s="677"/>
      <c r="D72" s="568" t="s">
        <v>312</v>
      </c>
      <c r="E72" s="675"/>
      <c r="F72" s="673"/>
      <c r="G72" s="567" t="s">
        <v>311</v>
      </c>
      <c r="H72" s="685"/>
      <c r="I72" s="687"/>
      <c r="J72" s="569">
        <v>115</v>
      </c>
      <c r="K72" s="570">
        <v>42643</v>
      </c>
      <c r="L72" s="571">
        <v>6997000</v>
      </c>
    </row>
    <row r="73" spans="1:12" s="241" customFormat="1" ht="14.25" customHeight="1" x14ac:dyDescent="0.2">
      <c r="A73" s="530"/>
      <c r="B73" s="553"/>
      <c r="C73" s="553"/>
      <c r="D73" s="553"/>
      <c r="E73" s="554"/>
      <c r="F73" s="555"/>
      <c r="G73" s="530"/>
      <c r="H73" s="531"/>
      <c r="I73" s="531"/>
      <c r="J73" s="531"/>
      <c r="K73" s="531"/>
      <c r="L73" s="534"/>
    </row>
    <row r="74" spans="1:12" s="242" customFormat="1" ht="39.75" customHeight="1" x14ac:dyDescent="0.2">
      <c r="A74" s="557"/>
      <c r="B74" s="535">
        <v>306554</v>
      </c>
      <c r="C74" s="535">
        <v>340</v>
      </c>
      <c r="D74" s="515" t="s">
        <v>314</v>
      </c>
      <c r="E74" s="558" t="s">
        <v>313</v>
      </c>
      <c r="F74" s="88">
        <v>142</v>
      </c>
      <c r="G74" s="557" t="s">
        <v>391</v>
      </c>
      <c r="H74" s="497">
        <v>946</v>
      </c>
      <c r="I74" s="499">
        <v>42669</v>
      </c>
      <c r="J74" s="497">
        <v>141</v>
      </c>
      <c r="K74" s="499">
        <v>42685</v>
      </c>
      <c r="L74" s="524">
        <v>90333200</v>
      </c>
    </row>
    <row r="75" spans="1:12" s="241" customFormat="1" ht="14.25" customHeight="1" x14ac:dyDescent="0.2">
      <c r="A75" s="530"/>
      <c r="B75" s="553"/>
      <c r="C75" s="553"/>
      <c r="D75" s="553"/>
      <c r="E75" s="554"/>
      <c r="F75" s="555"/>
      <c r="G75" s="530"/>
      <c r="H75" s="531"/>
      <c r="I75" s="531"/>
      <c r="J75" s="531"/>
      <c r="K75" s="531"/>
      <c r="L75" s="534"/>
    </row>
    <row r="76" spans="1:12" ht="56.25" customHeight="1" x14ac:dyDescent="0.2">
      <c r="A76" s="485"/>
      <c r="B76" s="482">
        <v>305697</v>
      </c>
      <c r="C76" s="482">
        <v>240</v>
      </c>
      <c r="D76" s="482" t="s">
        <v>16</v>
      </c>
      <c r="E76" s="572" t="s">
        <v>373</v>
      </c>
      <c r="F76" s="573">
        <v>143</v>
      </c>
      <c r="G76" s="485" t="s">
        <v>142</v>
      </c>
      <c r="H76" s="471">
        <v>840</v>
      </c>
      <c r="I76" s="488">
        <v>42633</v>
      </c>
      <c r="J76" s="471">
        <v>98</v>
      </c>
      <c r="K76" s="488">
        <v>42650</v>
      </c>
      <c r="L76" s="501">
        <v>10000000</v>
      </c>
    </row>
    <row r="77" spans="1:12" s="241" customFormat="1" ht="18" customHeight="1" x14ac:dyDescent="0.2">
      <c r="A77" s="530"/>
      <c r="B77" s="553"/>
      <c r="C77" s="553"/>
      <c r="D77" s="553"/>
      <c r="E77" s="554"/>
      <c r="F77" s="555"/>
      <c r="G77" s="530"/>
      <c r="H77" s="531"/>
      <c r="I77" s="531"/>
      <c r="J77" s="531"/>
      <c r="K77" s="531"/>
      <c r="L77" s="534"/>
    </row>
    <row r="78" spans="1:12" s="343" customFormat="1" ht="33" customHeight="1" x14ac:dyDescent="0.2">
      <c r="A78" s="567"/>
      <c r="B78" s="568">
        <v>303470</v>
      </c>
      <c r="C78" s="568">
        <v>240</v>
      </c>
      <c r="D78" s="568" t="s">
        <v>316</v>
      </c>
      <c r="E78" s="574" t="s">
        <v>315</v>
      </c>
      <c r="F78" s="575">
        <v>144</v>
      </c>
      <c r="G78" s="567" t="s">
        <v>367</v>
      </c>
      <c r="H78" s="569">
        <v>848</v>
      </c>
      <c r="I78" s="570">
        <v>42635</v>
      </c>
      <c r="J78" s="569">
        <v>121</v>
      </c>
      <c r="K78" s="570">
        <v>42655</v>
      </c>
      <c r="L78" s="571">
        <v>25000000</v>
      </c>
    </row>
    <row r="79" spans="1:12" s="241" customFormat="1" x14ac:dyDescent="0.2">
      <c r="A79" s="530"/>
      <c r="B79" s="553"/>
      <c r="C79" s="553"/>
      <c r="D79" s="553"/>
      <c r="E79" s="554"/>
      <c r="F79" s="555"/>
      <c r="G79" s="530"/>
      <c r="H79" s="531"/>
      <c r="I79" s="531"/>
      <c r="J79" s="531"/>
      <c r="K79" s="531"/>
      <c r="L79" s="534"/>
    </row>
    <row r="80" spans="1:12" ht="30" customHeight="1" x14ac:dyDescent="0.2">
      <c r="A80" s="485"/>
      <c r="B80" s="482">
        <v>303480</v>
      </c>
      <c r="C80" s="482">
        <v>390</v>
      </c>
      <c r="D80" s="482" t="s">
        <v>318</v>
      </c>
      <c r="E80" s="572" t="s">
        <v>317</v>
      </c>
      <c r="F80" s="573">
        <v>145</v>
      </c>
      <c r="G80" s="485" t="s">
        <v>326</v>
      </c>
      <c r="H80" s="471">
        <v>786</v>
      </c>
      <c r="I80" s="488">
        <v>42622</v>
      </c>
      <c r="J80" s="471">
        <v>112</v>
      </c>
      <c r="K80" s="488">
        <v>42641</v>
      </c>
      <c r="L80" s="501">
        <v>25500000</v>
      </c>
    </row>
    <row r="81" spans="1:12" s="241" customFormat="1" x14ac:dyDescent="0.2">
      <c r="A81" s="530"/>
      <c r="B81" s="553"/>
      <c r="C81" s="553"/>
      <c r="D81" s="553"/>
      <c r="E81" s="554"/>
      <c r="F81" s="555"/>
      <c r="G81" s="530"/>
      <c r="H81" s="531"/>
      <c r="I81" s="531"/>
      <c r="J81" s="531"/>
      <c r="K81" s="531"/>
      <c r="L81" s="534"/>
    </row>
    <row r="82" spans="1:12" ht="41.25" customHeight="1" x14ac:dyDescent="0.2">
      <c r="A82" s="485"/>
      <c r="B82" s="482">
        <v>307122</v>
      </c>
      <c r="C82" s="482">
        <v>320</v>
      </c>
      <c r="D82" s="515" t="s">
        <v>314</v>
      </c>
      <c r="E82" s="572" t="s">
        <v>319</v>
      </c>
      <c r="F82" s="573">
        <v>146</v>
      </c>
      <c r="G82" s="627" t="s">
        <v>545</v>
      </c>
      <c r="H82" s="628"/>
      <c r="I82" s="628"/>
      <c r="J82" s="628"/>
      <c r="K82" s="628"/>
      <c r="L82" s="628"/>
    </row>
    <row r="83" spans="1:12" s="241" customFormat="1" x14ac:dyDescent="0.2">
      <c r="A83" s="530"/>
      <c r="B83" s="553"/>
      <c r="C83" s="553"/>
      <c r="D83" s="553"/>
      <c r="E83" s="554"/>
      <c r="F83" s="555"/>
      <c r="G83" s="530"/>
      <c r="H83" s="531"/>
      <c r="I83" s="531"/>
      <c r="J83" s="531"/>
      <c r="K83" s="531"/>
      <c r="L83" s="534"/>
    </row>
    <row r="84" spans="1:12" s="343" customFormat="1" ht="32.25" customHeight="1" x14ac:dyDescent="0.2">
      <c r="A84" s="567"/>
      <c r="B84" s="568">
        <v>303475</v>
      </c>
      <c r="C84" s="568">
        <v>350</v>
      </c>
      <c r="D84" s="568" t="s">
        <v>113</v>
      </c>
      <c r="E84" s="574" t="s">
        <v>320</v>
      </c>
      <c r="F84" s="575">
        <v>147</v>
      </c>
      <c r="G84" s="567" t="s">
        <v>327</v>
      </c>
      <c r="H84" s="569">
        <v>860</v>
      </c>
      <c r="I84" s="570">
        <v>42636</v>
      </c>
      <c r="J84" s="569">
        <v>123</v>
      </c>
      <c r="K84" s="570">
        <v>42647</v>
      </c>
      <c r="L84" s="571">
        <v>13120000</v>
      </c>
    </row>
    <row r="85" spans="1:12" s="241" customFormat="1" x14ac:dyDescent="0.2">
      <c r="A85" s="530"/>
      <c r="B85" s="553"/>
      <c r="C85" s="553"/>
      <c r="D85" s="553"/>
      <c r="E85" s="554"/>
      <c r="F85" s="555"/>
      <c r="G85" s="530"/>
      <c r="H85" s="531"/>
      <c r="I85" s="531"/>
      <c r="J85" s="531"/>
      <c r="K85" s="531"/>
      <c r="L85" s="534"/>
    </row>
    <row r="86" spans="1:12" ht="44.25" customHeight="1" x14ac:dyDescent="0.2">
      <c r="A86" s="485"/>
      <c r="B86" s="482">
        <v>305124</v>
      </c>
      <c r="C86" s="482">
        <v>240</v>
      </c>
      <c r="D86" s="482" t="s">
        <v>247</v>
      </c>
      <c r="E86" s="572" t="s">
        <v>321</v>
      </c>
      <c r="F86" s="573">
        <v>148</v>
      </c>
      <c r="G86" s="627" t="s">
        <v>546</v>
      </c>
      <c r="H86" s="628"/>
      <c r="I86" s="628"/>
      <c r="J86" s="628"/>
      <c r="K86" s="628"/>
      <c r="L86" s="628"/>
    </row>
    <row r="87" spans="1:12" s="241" customFormat="1" ht="15.75" customHeight="1" x14ac:dyDescent="0.2">
      <c r="A87" s="530"/>
      <c r="B87" s="553"/>
      <c r="C87" s="553"/>
      <c r="D87" s="553"/>
      <c r="E87" s="554"/>
      <c r="F87" s="555"/>
      <c r="G87" s="576"/>
      <c r="H87" s="577"/>
      <c r="I87" s="577"/>
      <c r="J87" s="577"/>
      <c r="K87" s="577"/>
      <c r="L87" s="577"/>
    </row>
    <row r="88" spans="1:12" s="242" customFormat="1" ht="44.25" customHeight="1" x14ac:dyDescent="0.2">
      <c r="A88" s="557"/>
      <c r="B88" s="535">
        <v>305124</v>
      </c>
      <c r="C88" s="535">
        <v>240</v>
      </c>
      <c r="D88" s="535" t="s">
        <v>247</v>
      </c>
      <c r="E88" s="558" t="s">
        <v>534</v>
      </c>
      <c r="F88" s="88">
        <v>148</v>
      </c>
      <c r="G88" s="557" t="s">
        <v>308</v>
      </c>
      <c r="H88" s="557">
        <v>1054</v>
      </c>
      <c r="I88" s="594">
        <v>42713</v>
      </c>
      <c r="J88" s="557">
        <v>203</v>
      </c>
      <c r="K88" s="594">
        <v>42725</v>
      </c>
      <c r="L88" s="595">
        <v>50000000</v>
      </c>
    </row>
    <row r="89" spans="1:12" s="241" customFormat="1" ht="21.75" customHeight="1" x14ac:dyDescent="0.2">
      <c r="A89" s="530"/>
      <c r="B89" s="553"/>
      <c r="C89" s="553"/>
      <c r="D89" s="553"/>
      <c r="E89" s="554"/>
      <c r="F89" s="555"/>
      <c r="G89" s="530"/>
      <c r="H89" s="531"/>
      <c r="I89" s="531"/>
      <c r="J89" s="531"/>
      <c r="K89" s="531"/>
      <c r="L89" s="534"/>
    </row>
    <row r="90" spans="1:12" s="343" customFormat="1" ht="41.25" customHeight="1" x14ac:dyDescent="0.2">
      <c r="A90" s="567"/>
      <c r="B90" s="568">
        <v>317180</v>
      </c>
      <c r="C90" s="568">
        <v>350</v>
      </c>
      <c r="D90" s="568" t="s">
        <v>113</v>
      </c>
      <c r="E90" s="574" t="s">
        <v>322</v>
      </c>
      <c r="F90" s="575">
        <v>149</v>
      </c>
      <c r="G90" s="567" t="s">
        <v>392</v>
      </c>
      <c r="H90" s="569">
        <v>992</v>
      </c>
      <c r="I90" s="570">
        <v>42688</v>
      </c>
      <c r="J90" s="569">
        <v>153</v>
      </c>
      <c r="K90" s="570">
        <v>42703</v>
      </c>
      <c r="L90" s="589">
        <v>32183350</v>
      </c>
    </row>
    <row r="91" spans="1:12" s="241" customFormat="1" x14ac:dyDescent="0.2">
      <c r="A91" s="530"/>
      <c r="B91" s="553"/>
      <c r="C91" s="553"/>
      <c r="D91" s="553"/>
      <c r="E91" s="554"/>
      <c r="F91" s="555"/>
      <c r="G91" s="530"/>
      <c r="H91" s="531"/>
      <c r="I91" s="531"/>
      <c r="J91" s="531"/>
      <c r="K91" s="531"/>
      <c r="L91" s="534"/>
    </row>
    <row r="92" spans="1:12" s="343" customFormat="1" ht="41.25" customHeight="1" x14ac:dyDescent="0.2">
      <c r="A92" s="567"/>
      <c r="B92" s="568">
        <v>317010</v>
      </c>
      <c r="C92" s="568">
        <v>280</v>
      </c>
      <c r="D92" s="568" t="s">
        <v>113</v>
      </c>
      <c r="E92" s="574" t="s">
        <v>323</v>
      </c>
      <c r="F92" s="575">
        <v>150</v>
      </c>
      <c r="G92" s="567" t="s">
        <v>191</v>
      </c>
      <c r="H92" s="569">
        <v>926</v>
      </c>
      <c r="I92" s="570">
        <v>42655</v>
      </c>
      <c r="J92" s="569">
        <v>127</v>
      </c>
      <c r="K92" s="570">
        <v>42676</v>
      </c>
      <c r="L92" s="590">
        <v>35000000</v>
      </c>
    </row>
    <row r="93" spans="1:12" s="241" customFormat="1" x14ac:dyDescent="0.2">
      <c r="A93" s="530"/>
      <c r="B93" s="553"/>
      <c r="C93" s="553"/>
      <c r="D93" s="553"/>
      <c r="E93" s="554"/>
      <c r="F93" s="555"/>
      <c r="G93" s="530"/>
      <c r="H93" s="531"/>
      <c r="I93" s="531"/>
      <c r="J93" s="531"/>
      <c r="K93" s="531"/>
      <c r="L93" s="534"/>
    </row>
    <row r="94" spans="1:12" s="343" customFormat="1" ht="49.5" customHeight="1" x14ac:dyDescent="0.2">
      <c r="A94" s="567"/>
      <c r="B94" s="568">
        <v>317387</v>
      </c>
      <c r="C94" s="568">
        <v>240</v>
      </c>
      <c r="D94" s="568" t="s">
        <v>113</v>
      </c>
      <c r="E94" s="578" t="s">
        <v>393</v>
      </c>
      <c r="F94" s="575">
        <v>151</v>
      </c>
      <c r="G94" s="567" t="s">
        <v>390</v>
      </c>
      <c r="H94" s="569">
        <v>985</v>
      </c>
      <c r="I94" s="570">
        <v>42683</v>
      </c>
      <c r="J94" s="569">
        <v>146</v>
      </c>
      <c r="K94" s="570">
        <v>42696</v>
      </c>
      <c r="L94" s="571">
        <v>100000000</v>
      </c>
    </row>
    <row r="95" spans="1:12" s="241" customFormat="1" x14ac:dyDescent="0.2">
      <c r="A95" s="530"/>
      <c r="B95" s="553"/>
      <c r="C95" s="553"/>
      <c r="D95" s="553"/>
      <c r="E95" s="554"/>
      <c r="F95" s="555"/>
      <c r="G95" s="530"/>
      <c r="H95" s="531"/>
      <c r="I95" s="531"/>
      <c r="J95" s="531"/>
      <c r="K95" s="531"/>
      <c r="L95" s="534"/>
    </row>
    <row r="96" spans="1:12" ht="40.5" customHeight="1" x14ac:dyDescent="0.2">
      <c r="A96" s="485"/>
      <c r="B96" s="591">
        <v>317223</v>
      </c>
      <c r="C96" s="482">
        <v>240</v>
      </c>
      <c r="D96" s="482" t="s">
        <v>113</v>
      </c>
      <c r="E96" s="572" t="s">
        <v>355</v>
      </c>
      <c r="F96" s="573">
        <v>152</v>
      </c>
      <c r="G96" s="485" t="s">
        <v>394</v>
      </c>
      <c r="H96" s="471">
        <v>978</v>
      </c>
      <c r="I96" s="488">
        <v>42682</v>
      </c>
      <c r="J96" s="471">
        <v>149</v>
      </c>
      <c r="K96" s="488">
        <v>42695</v>
      </c>
      <c r="L96" s="501">
        <v>100000000</v>
      </c>
    </row>
    <row r="97" spans="1:12" s="256" customFormat="1" x14ac:dyDescent="0.2">
      <c r="A97" s="495"/>
      <c r="B97" s="579"/>
      <c r="C97" s="579"/>
      <c r="D97" s="579"/>
      <c r="E97" s="580"/>
      <c r="F97" s="581"/>
      <c r="G97" s="495"/>
      <c r="H97" s="496"/>
      <c r="I97" s="496"/>
      <c r="J97" s="496"/>
      <c r="K97" s="496"/>
      <c r="L97" s="500"/>
    </row>
    <row r="98" spans="1:12" s="242" customFormat="1" ht="51" customHeight="1" x14ac:dyDescent="0.2">
      <c r="A98" s="557"/>
      <c r="B98" s="535">
        <v>317386</v>
      </c>
      <c r="C98" s="535">
        <v>240</v>
      </c>
      <c r="D98" s="535" t="s">
        <v>113</v>
      </c>
      <c r="E98" s="558" t="s">
        <v>356</v>
      </c>
      <c r="F98" s="88">
        <v>153</v>
      </c>
      <c r="G98" s="557" t="s">
        <v>390</v>
      </c>
      <c r="H98" s="497">
        <v>947</v>
      </c>
      <c r="I98" s="499">
        <v>42669</v>
      </c>
      <c r="J98" s="497">
        <v>140</v>
      </c>
      <c r="K98" s="499">
        <v>42696</v>
      </c>
      <c r="L98" s="525">
        <v>120000000</v>
      </c>
    </row>
    <row r="99" spans="1:12" s="256" customFormat="1" x14ac:dyDescent="0.2">
      <c r="A99" s="495"/>
      <c r="B99" s="579"/>
      <c r="C99" s="579"/>
      <c r="D99" s="579"/>
      <c r="E99" s="580"/>
      <c r="F99" s="581"/>
      <c r="G99" s="495"/>
      <c r="H99" s="496"/>
      <c r="I99" s="496"/>
      <c r="J99" s="496"/>
      <c r="K99" s="496"/>
      <c r="L99" s="500"/>
    </row>
    <row r="100" spans="1:12" s="242" customFormat="1" ht="28.5" customHeight="1" x14ac:dyDescent="0.2">
      <c r="A100" s="557"/>
      <c r="B100" s="629">
        <v>317388</v>
      </c>
      <c r="C100" s="629">
        <v>340</v>
      </c>
      <c r="D100" s="629" t="s">
        <v>113</v>
      </c>
      <c r="E100" s="632" t="s">
        <v>357</v>
      </c>
      <c r="F100" s="632">
        <v>154</v>
      </c>
      <c r="G100" s="557" t="s">
        <v>395</v>
      </c>
      <c r="H100" s="635">
        <v>983</v>
      </c>
      <c r="I100" s="638">
        <v>42683</v>
      </c>
      <c r="J100" s="497">
        <v>159</v>
      </c>
      <c r="K100" s="499">
        <v>42703</v>
      </c>
      <c r="L100" s="525">
        <v>4950000</v>
      </c>
    </row>
    <row r="101" spans="1:12" s="445" customFormat="1" ht="28.5" customHeight="1" x14ac:dyDescent="0.2">
      <c r="A101" s="557"/>
      <c r="B101" s="630"/>
      <c r="C101" s="630"/>
      <c r="D101" s="630"/>
      <c r="E101" s="633"/>
      <c r="F101" s="633"/>
      <c r="G101" s="582" t="s">
        <v>396</v>
      </c>
      <c r="H101" s="636"/>
      <c r="I101" s="636"/>
      <c r="J101" s="583">
        <v>160</v>
      </c>
      <c r="K101" s="584">
        <v>42704</v>
      </c>
      <c r="L101" s="585">
        <v>476400</v>
      </c>
    </row>
    <row r="102" spans="1:12" s="242" customFormat="1" ht="28.5" customHeight="1" x14ac:dyDescent="0.2">
      <c r="A102" s="557"/>
      <c r="B102" s="630"/>
      <c r="C102" s="630"/>
      <c r="D102" s="630"/>
      <c r="E102" s="633"/>
      <c r="F102" s="633"/>
      <c r="G102" s="557" t="s">
        <v>96</v>
      </c>
      <c r="H102" s="636"/>
      <c r="I102" s="636"/>
      <c r="J102" s="497">
        <v>161</v>
      </c>
      <c r="K102" s="499">
        <v>42704</v>
      </c>
      <c r="L102" s="525">
        <v>5144800</v>
      </c>
    </row>
    <row r="103" spans="1:12" s="242" customFormat="1" ht="28.5" customHeight="1" x14ac:dyDescent="0.2">
      <c r="A103" s="557"/>
      <c r="B103" s="631"/>
      <c r="C103" s="631"/>
      <c r="D103" s="631"/>
      <c r="E103" s="634"/>
      <c r="F103" s="634"/>
      <c r="G103" s="557" t="s">
        <v>397</v>
      </c>
      <c r="H103" s="637"/>
      <c r="I103" s="637"/>
      <c r="J103" s="497">
        <v>162</v>
      </c>
      <c r="K103" s="499">
        <v>42703</v>
      </c>
      <c r="L103" s="525">
        <v>6253000</v>
      </c>
    </row>
    <row r="104" spans="1:12" s="256" customFormat="1" x14ac:dyDescent="0.2">
      <c r="A104" s="495"/>
      <c r="B104" s="579"/>
      <c r="C104" s="579"/>
      <c r="D104" s="579"/>
      <c r="E104" s="580"/>
      <c r="F104" s="581"/>
      <c r="G104" s="495"/>
      <c r="H104" s="496"/>
      <c r="I104" s="496"/>
      <c r="J104" s="496" t="s">
        <v>548</v>
      </c>
      <c r="K104" s="496"/>
      <c r="L104" s="500">
        <f>SUM(L100:L103)</f>
        <v>16824200</v>
      </c>
    </row>
    <row r="105" spans="1:12" s="343" customFormat="1" ht="57.75" customHeight="1" x14ac:dyDescent="0.2">
      <c r="A105" s="567"/>
      <c r="B105" s="568">
        <v>317622</v>
      </c>
      <c r="C105" s="568">
        <v>240</v>
      </c>
      <c r="D105" s="568" t="s">
        <v>113</v>
      </c>
      <c r="E105" s="574" t="s">
        <v>358</v>
      </c>
      <c r="F105" s="575">
        <v>155</v>
      </c>
      <c r="G105" s="567" t="s">
        <v>398</v>
      </c>
      <c r="H105" s="569">
        <v>1029</v>
      </c>
      <c r="I105" s="570">
        <v>42702</v>
      </c>
      <c r="J105" s="569">
        <v>171</v>
      </c>
      <c r="K105" s="570">
        <v>42717</v>
      </c>
      <c r="L105" s="592">
        <v>110000000</v>
      </c>
    </row>
    <row r="106" spans="1:12" s="256" customFormat="1" ht="12" customHeight="1" x14ac:dyDescent="0.2">
      <c r="A106" s="495"/>
      <c r="B106" s="579"/>
      <c r="C106" s="579"/>
      <c r="D106" s="579"/>
      <c r="E106" s="580"/>
      <c r="F106" s="581"/>
      <c r="G106" s="495"/>
      <c r="H106" s="496"/>
      <c r="I106" s="496"/>
      <c r="J106" s="496"/>
      <c r="K106" s="496"/>
      <c r="L106" s="500"/>
    </row>
    <row r="107" spans="1:12" ht="30.75" customHeight="1" x14ac:dyDescent="0.2">
      <c r="A107" s="485"/>
      <c r="B107" s="482">
        <v>317956</v>
      </c>
      <c r="C107" s="482">
        <v>330</v>
      </c>
      <c r="D107" s="482" t="s">
        <v>113</v>
      </c>
      <c r="E107" s="572" t="s">
        <v>400</v>
      </c>
      <c r="F107" s="573">
        <v>156</v>
      </c>
      <c r="G107" s="485" t="s">
        <v>399</v>
      </c>
      <c r="H107" s="471">
        <v>981</v>
      </c>
      <c r="I107" s="488">
        <v>42683</v>
      </c>
      <c r="J107" s="471">
        <v>156</v>
      </c>
      <c r="K107" s="488">
        <v>42697</v>
      </c>
      <c r="L107" s="501">
        <v>27356000</v>
      </c>
    </row>
    <row r="108" spans="1:12" s="241" customFormat="1" x14ac:dyDescent="0.2">
      <c r="A108" s="530"/>
      <c r="B108" s="553"/>
      <c r="C108" s="553"/>
      <c r="D108" s="553"/>
      <c r="E108" s="554"/>
      <c r="F108" s="555"/>
      <c r="G108" s="530"/>
      <c r="H108" s="531"/>
      <c r="I108" s="531"/>
      <c r="J108" s="531"/>
      <c r="K108" s="531"/>
      <c r="L108" s="534"/>
    </row>
    <row r="109" spans="1:12" ht="33.75" customHeight="1" x14ac:dyDescent="0.2">
      <c r="A109" s="485"/>
      <c r="B109" s="482">
        <v>317968</v>
      </c>
      <c r="C109" s="482">
        <v>330</v>
      </c>
      <c r="D109" s="482" t="s">
        <v>27</v>
      </c>
      <c r="E109" s="572" t="s">
        <v>20</v>
      </c>
      <c r="F109" s="573">
        <v>157</v>
      </c>
      <c r="G109" s="627" t="s">
        <v>532</v>
      </c>
      <c r="H109" s="628"/>
      <c r="I109" s="628"/>
      <c r="J109" s="628"/>
      <c r="K109" s="628"/>
      <c r="L109" s="628"/>
    </row>
    <row r="110" spans="1:12" s="241" customFormat="1" x14ac:dyDescent="0.2">
      <c r="A110" s="530"/>
      <c r="B110" s="553"/>
      <c r="C110" s="553"/>
      <c r="D110" s="553"/>
      <c r="E110" s="554"/>
      <c r="F110" s="555"/>
      <c r="G110" s="530"/>
      <c r="H110" s="531"/>
      <c r="I110" s="531"/>
      <c r="J110" s="531"/>
      <c r="K110" s="531"/>
      <c r="L110" s="534"/>
    </row>
    <row r="111" spans="1:12" ht="29.25" customHeight="1" x14ac:dyDescent="0.2">
      <c r="A111" s="485"/>
      <c r="B111" s="482">
        <v>318219</v>
      </c>
      <c r="C111" s="482">
        <v>340</v>
      </c>
      <c r="D111" s="482" t="s">
        <v>16</v>
      </c>
      <c r="E111" s="572" t="s">
        <v>402</v>
      </c>
      <c r="F111" s="573">
        <v>158</v>
      </c>
      <c r="G111" s="593" t="s">
        <v>401</v>
      </c>
      <c r="H111" s="471">
        <v>976</v>
      </c>
      <c r="I111" s="488">
        <v>42682</v>
      </c>
      <c r="J111" s="471">
        <v>157</v>
      </c>
      <c r="K111" s="488">
        <v>42698</v>
      </c>
      <c r="L111" s="501">
        <v>34867600</v>
      </c>
    </row>
    <row r="112" spans="1:12" s="241" customFormat="1" x14ac:dyDescent="0.2">
      <c r="A112" s="530"/>
      <c r="B112" s="553"/>
      <c r="C112" s="553"/>
      <c r="D112" s="553"/>
      <c r="E112" s="554"/>
      <c r="F112" s="555"/>
      <c r="G112" s="530"/>
      <c r="H112" s="531"/>
      <c r="I112" s="531"/>
      <c r="J112" s="531"/>
      <c r="K112" s="531"/>
      <c r="L112" s="534"/>
    </row>
    <row r="113" spans="1:12" ht="30.75" customHeight="1" x14ac:dyDescent="0.2">
      <c r="A113" s="485"/>
      <c r="B113" s="482">
        <v>318562</v>
      </c>
      <c r="C113" s="482">
        <v>260</v>
      </c>
      <c r="D113" s="482" t="s">
        <v>27</v>
      </c>
      <c r="E113" s="572" t="s">
        <v>403</v>
      </c>
      <c r="F113" s="573">
        <v>159</v>
      </c>
      <c r="G113" s="485" t="s">
        <v>472</v>
      </c>
      <c r="H113" s="471">
        <v>1027</v>
      </c>
      <c r="I113" s="488">
        <v>42702</v>
      </c>
      <c r="J113" s="471">
        <v>191</v>
      </c>
      <c r="K113" s="488">
        <v>42717</v>
      </c>
      <c r="L113" s="501">
        <v>45000000</v>
      </c>
    </row>
    <row r="114" spans="1:12" s="241" customFormat="1" x14ac:dyDescent="0.2">
      <c r="A114" s="530"/>
      <c r="B114" s="553"/>
      <c r="C114" s="553"/>
      <c r="D114" s="553"/>
      <c r="E114" s="554"/>
      <c r="F114" s="555"/>
      <c r="G114" s="530"/>
      <c r="H114" s="531"/>
      <c r="I114" s="531"/>
      <c r="J114" s="531"/>
      <c r="K114" s="531"/>
      <c r="L114" s="534"/>
    </row>
    <row r="115" spans="1:12" ht="25.5" x14ac:dyDescent="0.2">
      <c r="A115" s="485"/>
      <c r="B115" s="482">
        <v>305673</v>
      </c>
      <c r="C115" s="482">
        <v>260</v>
      </c>
      <c r="D115" s="482" t="s">
        <v>113</v>
      </c>
      <c r="E115" s="572" t="s">
        <v>404</v>
      </c>
      <c r="F115" s="573">
        <v>160</v>
      </c>
      <c r="G115" s="627" t="s">
        <v>533</v>
      </c>
      <c r="H115" s="628"/>
      <c r="I115" s="628"/>
      <c r="J115" s="628"/>
      <c r="K115" s="628"/>
      <c r="L115" s="628"/>
    </row>
    <row r="116" spans="1:12" s="241" customFormat="1" x14ac:dyDescent="0.2">
      <c r="A116" s="530"/>
      <c r="B116" s="553"/>
      <c r="C116" s="553"/>
      <c r="D116" s="553"/>
      <c r="E116" s="554"/>
      <c r="F116" s="555"/>
      <c r="G116" s="530"/>
      <c r="H116" s="531"/>
      <c r="I116" s="531"/>
      <c r="J116" s="531"/>
      <c r="K116" s="531"/>
      <c r="L116" s="534"/>
    </row>
    <row r="117" spans="1:12" x14ac:dyDescent="0.2">
      <c r="A117" s="485"/>
      <c r="B117" s="482">
        <v>319588</v>
      </c>
      <c r="C117" s="482">
        <v>320</v>
      </c>
      <c r="D117" s="482" t="s">
        <v>16</v>
      </c>
      <c r="E117" s="572" t="s">
        <v>505</v>
      </c>
      <c r="F117" s="573">
        <v>161</v>
      </c>
      <c r="G117" s="485" t="s">
        <v>506</v>
      </c>
      <c r="H117" s="471">
        <v>1038</v>
      </c>
      <c r="I117" s="488">
        <v>42705</v>
      </c>
      <c r="J117" s="471">
        <v>201</v>
      </c>
      <c r="K117" s="488">
        <v>42706</v>
      </c>
      <c r="L117" s="501">
        <v>89961491</v>
      </c>
    </row>
    <row r="118" spans="1:12" s="241" customFormat="1" x14ac:dyDescent="0.2">
      <c r="A118" s="530"/>
      <c r="B118" s="553"/>
      <c r="C118" s="553"/>
      <c r="D118" s="553"/>
      <c r="E118" s="554"/>
      <c r="F118" s="555"/>
      <c r="G118" s="530"/>
      <c r="H118" s="531"/>
      <c r="I118" s="531"/>
      <c r="J118" s="531"/>
      <c r="K118" s="531"/>
      <c r="L118" s="534"/>
    </row>
    <row r="119" spans="1:12" s="242" customFormat="1" ht="30" customHeight="1" x14ac:dyDescent="0.2">
      <c r="A119" s="557"/>
      <c r="B119" s="535">
        <v>320190</v>
      </c>
      <c r="C119" s="535">
        <v>390</v>
      </c>
      <c r="D119" s="535" t="s">
        <v>247</v>
      </c>
      <c r="E119" s="558" t="s">
        <v>517</v>
      </c>
      <c r="F119" s="88">
        <v>162</v>
      </c>
      <c r="G119" s="557" t="s">
        <v>518</v>
      </c>
      <c r="H119" s="497">
        <v>1053</v>
      </c>
      <c r="I119" s="499">
        <v>42713</v>
      </c>
      <c r="J119" s="497">
        <v>205</v>
      </c>
      <c r="K119" s="499">
        <v>42716</v>
      </c>
      <c r="L119" s="525">
        <v>49200000</v>
      </c>
    </row>
    <row r="120" spans="1:12" s="241" customFormat="1" x14ac:dyDescent="0.2">
      <c r="A120" s="530"/>
      <c r="B120" s="553"/>
      <c r="C120" s="553"/>
      <c r="D120" s="553"/>
      <c r="E120" s="554"/>
      <c r="F120" s="555"/>
      <c r="G120" s="530"/>
      <c r="H120" s="531"/>
      <c r="I120" s="531"/>
      <c r="J120" s="531"/>
      <c r="K120" s="531"/>
      <c r="L120" s="534"/>
    </row>
    <row r="121" spans="1:12" s="343" customFormat="1" ht="23.25" customHeight="1" x14ac:dyDescent="0.2">
      <c r="A121" s="567"/>
      <c r="B121" s="568">
        <v>320168</v>
      </c>
      <c r="C121" s="568">
        <v>320</v>
      </c>
      <c r="D121" s="568" t="s">
        <v>285</v>
      </c>
      <c r="E121" s="574" t="s">
        <v>507</v>
      </c>
      <c r="F121" s="575">
        <v>163</v>
      </c>
      <c r="G121" s="567" t="s">
        <v>508</v>
      </c>
      <c r="H121" s="569">
        <v>1064</v>
      </c>
      <c r="I121" s="570">
        <v>42716</v>
      </c>
      <c r="J121" s="569">
        <v>212</v>
      </c>
      <c r="K121" s="570">
        <v>42725</v>
      </c>
      <c r="L121" s="571">
        <v>6500000</v>
      </c>
    </row>
    <row r="122" spans="1:12" s="241" customFormat="1" x14ac:dyDescent="0.2">
      <c r="A122" s="530"/>
      <c r="B122" s="553"/>
      <c r="C122" s="553"/>
      <c r="D122" s="553"/>
      <c r="E122" s="554"/>
      <c r="F122" s="555"/>
      <c r="G122" s="530"/>
      <c r="H122" s="531"/>
      <c r="I122" s="531"/>
      <c r="J122" s="531"/>
      <c r="K122" s="531"/>
      <c r="L122" s="534"/>
    </row>
    <row r="123" spans="1:12" x14ac:dyDescent="0.2">
      <c r="A123" s="485"/>
      <c r="B123" s="482">
        <v>320191</v>
      </c>
      <c r="C123" s="482">
        <v>330</v>
      </c>
      <c r="D123" s="482" t="s">
        <v>530</v>
      </c>
      <c r="E123" s="572" t="s">
        <v>529</v>
      </c>
      <c r="F123" s="573">
        <v>164</v>
      </c>
      <c r="G123" s="485" t="s">
        <v>531</v>
      </c>
      <c r="H123" s="471">
        <v>1055</v>
      </c>
      <c r="I123" s="488">
        <v>42713</v>
      </c>
      <c r="J123" s="471">
        <v>206</v>
      </c>
      <c r="K123" s="488">
        <v>43091</v>
      </c>
      <c r="L123" s="501">
        <v>50920000</v>
      </c>
    </row>
    <row r="124" spans="1:12" s="241" customFormat="1" x14ac:dyDescent="0.2">
      <c r="A124" s="530"/>
      <c r="B124" s="553"/>
      <c r="C124" s="553"/>
      <c r="D124" s="553"/>
      <c r="E124" s="554"/>
      <c r="F124" s="555"/>
      <c r="G124" s="530"/>
      <c r="H124" s="531"/>
      <c r="I124" s="531"/>
      <c r="J124" s="531"/>
      <c r="K124" s="531"/>
      <c r="L124" s="534"/>
    </row>
    <row r="125" spans="1:12" ht="23.25" customHeight="1" x14ac:dyDescent="0.2">
      <c r="A125" s="485"/>
      <c r="B125" s="482">
        <v>320298</v>
      </c>
      <c r="C125" s="482">
        <v>350</v>
      </c>
      <c r="D125" s="482" t="s">
        <v>318</v>
      </c>
      <c r="E125" s="572" t="s">
        <v>163</v>
      </c>
      <c r="F125" s="573">
        <v>166</v>
      </c>
      <c r="G125" s="485" t="s">
        <v>162</v>
      </c>
      <c r="H125" s="471">
        <v>1065</v>
      </c>
      <c r="I125" s="488">
        <v>42716</v>
      </c>
      <c r="J125" s="471">
        <v>207</v>
      </c>
      <c r="K125" s="488">
        <v>42720</v>
      </c>
      <c r="L125" s="501">
        <v>45075000</v>
      </c>
    </row>
    <row r="126" spans="1:12" s="241" customFormat="1" x14ac:dyDescent="0.2">
      <c r="A126" s="530"/>
      <c r="B126" s="553"/>
      <c r="C126" s="553"/>
      <c r="D126" s="553"/>
      <c r="E126" s="554"/>
      <c r="F126" s="555"/>
      <c r="G126" s="530"/>
      <c r="H126" s="531"/>
      <c r="I126" s="531"/>
      <c r="J126" s="531"/>
      <c r="K126" s="531"/>
      <c r="L126" s="534"/>
    </row>
    <row r="127" spans="1:12" x14ac:dyDescent="0.2">
      <c r="A127" s="485"/>
      <c r="B127" s="482"/>
      <c r="C127" s="482"/>
      <c r="D127" s="482"/>
      <c r="E127" s="572"/>
      <c r="F127" s="573"/>
      <c r="G127" s="485"/>
      <c r="H127" s="471"/>
      <c r="I127" s="471"/>
      <c r="J127" s="471"/>
      <c r="K127" s="471"/>
      <c r="L127" s="501"/>
    </row>
    <row r="128" spans="1:12" x14ac:dyDescent="0.2">
      <c r="A128" s="485"/>
      <c r="B128" s="482"/>
      <c r="C128" s="482"/>
      <c r="D128" s="482"/>
      <c r="E128" s="572"/>
      <c r="F128" s="573"/>
      <c r="G128" s="485"/>
      <c r="H128" s="471"/>
      <c r="I128" s="471"/>
      <c r="J128" s="471"/>
      <c r="K128" s="471"/>
      <c r="L128" s="501"/>
    </row>
    <row r="129" spans="5:9" x14ac:dyDescent="0.2">
      <c r="E129" s="586"/>
      <c r="F129" s="587"/>
    </row>
    <row r="130" spans="5:9" x14ac:dyDescent="0.2">
      <c r="E130" s="586"/>
      <c r="F130" s="587"/>
    </row>
    <row r="131" spans="5:9" x14ac:dyDescent="0.2">
      <c r="E131" s="586"/>
      <c r="F131" s="587"/>
    </row>
    <row r="132" spans="5:9" x14ac:dyDescent="0.2">
      <c r="E132" s="586"/>
      <c r="F132" s="587"/>
    </row>
    <row r="133" spans="5:9" x14ac:dyDescent="0.2">
      <c r="E133" s="586"/>
      <c r="F133" s="587"/>
    </row>
    <row r="134" spans="5:9" x14ac:dyDescent="0.2">
      <c r="E134" s="586"/>
      <c r="F134" s="587"/>
      <c r="I134" s="469">
        <v>5000000</v>
      </c>
    </row>
    <row r="135" spans="5:9" x14ac:dyDescent="0.2">
      <c r="E135" s="586"/>
      <c r="F135" s="587"/>
    </row>
    <row r="136" spans="5:9" x14ac:dyDescent="0.2">
      <c r="E136" s="586"/>
      <c r="F136" s="587"/>
    </row>
    <row r="137" spans="5:9" x14ac:dyDescent="0.2">
      <c r="E137" s="586"/>
      <c r="F137" s="587"/>
    </row>
    <row r="138" spans="5:9" x14ac:dyDescent="0.2">
      <c r="E138" s="586"/>
      <c r="F138" s="587"/>
    </row>
    <row r="139" spans="5:9" x14ac:dyDescent="0.2">
      <c r="E139" s="586"/>
      <c r="F139" s="587"/>
    </row>
    <row r="140" spans="5:9" x14ac:dyDescent="0.2">
      <c r="E140" s="586"/>
      <c r="F140" s="587"/>
    </row>
  </sheetData>
  <mergeCells count="58">
    <mergeCell ref="H71:H72"/>
    <mergeCell ref="I71:I72"/>
    <mergeCell ref="H68:H69"/>
    <mergeCell ref="I68:I69"/>
    <mergeCell ref="H60:H61"/>
    <mergeCell ref="I60:I61"/>
    <mergeCell ref="G115:L115"/>
    <mergeCell ref="B60:B61"/>
    <mergeCell ref="C60:C61"/>
    <mergeCell ref="E60:E61"/>
    <mergeCell ref="F60:F61"/>
    <mergeCell ref="F71:F72"/>
    <mergeCell ref="E71:E72"/>
    <mergeCell ref="C71:C72"/>
    <mergeCell ref="B71:B72"/>
    <mergeCell ref="F68:F69"/>
    <mergeCell ref="E68:E69"/>
    <mergeCell ref="D68:D69"/>
    <mergeCell ref="C68:C69"/>
    <mergeCell ref="B68:B69"/>
    <mergeCell ref="G109:L109"/>
    <mergeCell ref="G82:L82"/>
    <mergeCell ref="A8:A9"/>
    <mergeCell ref="B8:B9"/>
    <mergeCell ref="C8:C9"/>
    <mergeCell ref="E8:E9"/>
    <mergeCell ref="F21:F22"/>
    <mergeCell ref="F8:F9"/>
    <mergeCell ref="A21:A22"/>
    <mergeCell ref="B21:B22"/>
    <mergeCell ref="C21:C22"/>
    <mergeCell ref="D21:D22"/>
    <mergeCell ref="E21:E22"/>
    <mergeCell ref="I8:I9"/>
    <mergeCell ref="G11:K11"/>
    <mergeCell ref="G17:L17"/>
    <mergeCell ref="H8:H9"/>
    <mergeCell ref="E47:E48"/>
    <mergeCell ref="H21:H22"/>
    <mergeCell ref="I21:I22"/>
    <mergeCell ref="F47:F48"/>
    <mergeCell ref="H47:H48"/>
    <mergeCell ref="I47:I48"/>
    <mergeCell ref="G24:L24"/>
    <mergeCell ref="G30:G31"/>
    <mergeCell ref="B30:B31"/>
    <mergeCell ref="C30:C31"/>
    <mergeCell ref="E30:E31"/>
    <mergeCell ref="F30:F31"/>
    <mergeCell ref="D30:D31"/>
    <mergeCell ref="G86:L86"/>
    <mergeCell ref="B100:B103"/>
    <mergeCell ref="F100:F103"/>
    <mergeCell ref="E100:E103"/>
    <mergeCell ref="D100:D103"/>
    <mergeCell ref="C100:C103"/>
    <mergeCell ref="H100:H103"/>
    <mergeCell ref="I100:I103"/>
  </mergeCells>
  <printOptions horizontalCentered="1"/>
  <pageMargins left="1.0236220472440944" right="0.19685039370078741" top="0.35433070866141736" bottom="0.15748031496062992" header="0" footer="2.8740157480314963"/>
  <pageSetup paperSize="5" scale="2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R295"/>
  <sheetViews>
    <sheetView view="pageBreakPreview" zoomScale="55" zoomScaleNormal="73" zoomScaleSheetLayoutView="55" workbookViewId="0">
      <pane ySplit="1" topLeftCell="A68" activePane="bottomLeft" state="frozen"/>
      <selection pane="bottomLeft" sqref="A1:A1048576"/>
    </sheetView>
  </sheetViews>
  <sheetFormatPr baseColWidth="10" defaultRowHeight="15.75" x14ac:dyDescent="0.2"/>
  <cols>
    <col min="1" max="1" width="5" style="1" customWidth="1"/>
    <col min="2" max="2" width="14.85546875" style="2" customWidth="1"/>
    <col min="3" max="3" width="14" style="2" customWidth="1"/>
    <col min="4" max="4" width="14.42578125" style="2" customWidth="1"/>
    <col min="5" max="5" width="40.140625" style="171" customWidth="1"/>
    <col min="6" max="6" width="10" style="3" customWidth="1"/>
    <col min="7" max="7" width="44" style="430" customWidth="1"/>
    <col min="8" max="8" width="13.42578125" style="5" customWidth="1"/>
    <col min="9" max="10" width="14.42578125" style="5" customWidth="1"/>
    <col min="11" max="11" width="20.140625" style="5" customWidth="1"/>
    <col min="12" max="12" width="24" style="370" customWidth="1"/>
    <col min="13" max="13" width="21.5703125" style="6" customWidth="1"/>
    <col min="14" max="16384" width="11.42578125" style="1"/>
  </cols>
  <sheetData>
    <row r="1" spans="1:13" s="92" customFormat="1" ht="57.75" customHeight="1" x14ac:dyDescent="0.2">
      <c r="A1" s="85" t="s">
        <v>0</v>
      </c>
      <c r="B1" s="84" t="s">
        <v>1</v>
      </c>
      <c r="C1" s="84" t="s">
        <v>2</v>
      </c>
      <c r="D1" s="84" t="s">
        <v>3</v>
      </c>
      <c r="E1" s="170" t="s">
        <v>4</v>
      </c>
      <c r="F1" s="86" t="s">
        <v>0</v>
      </c>
      <c r="G1" s="416" t="s">
        <v>5</v>
      </c>
      <c r="H1" s="112" t="s">
        <v>6</v>
      </c>
      <c r="I1" s="112" t="s">
        <v>7</v>
      </c>
      <c r="J1" s="112" t="s">
        <v>8</v>
      </c>
      <c r="K1" s="113" t="s">
        <v>9</v>
      </c>
      <c r="L1" s="371" t="s">
        <v>10</v>
      </c>
      <c r="M1" s="114" t="s">
        <v>110</v>
      </c>
    </row>
    <row r="2" spans="1:13" ht="15.75" customHeight="1" x14ac:dyDescent="0.2">
      <c r="A2" s="139"/>
      <c r="B2" s="73"/>
      <c r="C2" s="73"/>
      <c r="D2" s="73"/>
      <c r="E2" s="179"/>
      <c r="F2" s="140"/>
      <c r="G2" s="417"/>
      <c r="H2" s="12"/>
      <c r="I2" s="12"/>
      <c r="J2" s="407"/>
      <c r="K2" s="12"/>
      <c r="L2" s="348"/>
      <c r="M2" s="15"/>
    </row>
    <row r="3" spans="1:13" ht="26.25" customHeight="1" x14ac:dyDescent="0.2">
      <c r="A3" s="53" t="s">
        <v>32</v>
      </c>
      <c r="B3" s="54"/>
      <c r="C3" s="55"/>
      <c r="D3" s="55"/>
      <c r="E3" s="60"/>
      <c r="F3" s="55"/>
      <c r="G3" s="418"/>
      <c r="H3" s="56"/>
      <c r="I3" s="56"/>
      <c r="J3" s="57"/>
      <c r="K3" s="57"/>
      <c r="L3" s="349"/>
      <c r="M3" s="58"/>
    </row>
    <row r="4" spans="1:13" s="26" customFormat="1" ht="15.75" customHeight="1" x14ac:dyDescent="0.2">
      <c r="A4" s="62">
        <v>1</v>
      </c>
      <c r="B4" s="151"/>
      <c r="C4" s="151"/>
      <c r="D4" s="159"/>
      <c r="E4" s="247"/>
      <c r="F4" s="149"/>
      <c r="G4" s="419"/>
      <c r="H4" s="264"/>
      <c r="I4" s="264"/>
      <c r="J4" s="404"/>
      <c r="K4" s="150"/>
      <c r="L4" s="350"/>
      <c r="M4" s="97"/>
    </row>
    <row r="5" spans="1:13" s="23" customFormat="1" ht="39.75" customHeight="1" x14ac:dyDescent="0.2">
      <c r="A5" s="68"/>
      <c r="B5" s="69"/>
      <c r="C5" s="69"/>
      <c r="D5" s="69"/>
      <c r="E5" s="180"/>
      <c r="F5" s="70"/>
      <c r="G5" s="420"/>
      <c r="H5" s="18"/>
      <c r="I5" s="18"/>
      <c r="J5" s="18"/>
      <c r="K5" s="18"/>
      <c r="L5" s="351"/>
      <c r="M5" s="19"/>
    </row>
    <row r="6" spans="1:13" ht="55.5" customHeight="1" x14ac:dyDescent="0.2">
      <c r="A6" s="47">
        <v>2</v>
      </c>
      <c r="B6" s="131">
        <v>301398</v>
      </c>
      <c r="C6" s="328">
        <v>264</v>
      </c>
      <c r="D6" s="131" t="s">
        <v>48</v>
      </c>
      <c r="E6" s="245" t="s">
        <v>50</v>
      </c>
      <c r="F6" s="152" t="s">
        <v>49</v>
      </c>
      <c r="G6" s="217" t="s">
        <v>51</v>
      </c>
      <c r="H6" s="263">
        <v>1427</v>
      </c>
      <c r="I6" s="267">
        <v>42734</v>
      </c>
      <c r="J6" s="399">
        <v>182</v>
      </c>
      <c r="K6" s="153">
        <v>42368</v>
      </c>
      <c r="L6" s="352">
        <v>9330000000</v>
      </c>
      <c r="M6" s="71"/>
    </row>
    <row r="7" spans="1:13" s="23" customFormat="1" x14ac:dyDescent="0.2">
      <c r="A7" s="68"/>
      <c r="B7" s="69"/>
      <c r="C7" s="69"/>
      <c r="D7" s="69"/>
      <c r="E7" s="180"/>
      <c r="F7" s="70"/>
      <c r="G7" s="420"/>
      <c r="H7" s="18"/>
      <c r="I7" s="18"/>
      <c r="J7" s="18"/>
      <c r="K7" s="18"/>
      <c r="L7" s="351"/>
      <c r="M7" s="19"/>
    </row>
    <row r="8" spans="1:13" ht="73.5" customHeight="1" x14ac:dyDescent="0.2">
      <c r="A8" s="47">
        <v>3</v>
      </c>
      <c r="B8" s="131">
        <v>302729</v>
      </c>
      <c r="C8" s="131" t="s">
        <v>62</v>
      </c>
      <c r="D8" s="131" t="s">
        <v>30</v>
      </c>
      <c r="E8" s="245" t="s">
        <v>52</v>
      </c>
      <c r="F8" s="152" t="s">
        <v>53</v>
      </c>
      <c r="G8" s="421" t="s">
        <v>61</v>
      </c>
      <c r="H8" s="263">
        <v>289</v>
      </c>
      <c r="I8" s="267">
        <v>42461</v>
      </c>
      <c r="J8" s="399">
        <v>11</v>
      </c>
      <c r="K8" s="153">
        <v>42480</v>
      </c>
      <c r="L8" s="352">
        <v>952680000</v>
      </c>
      <c r="M8" s="71"/>
    </row>
    <row r="9" spans="1:13" s="23" customFormat="1" x14ac:dyDescent="0.2">
      <c r="A9" s="68"/>
      <c r="B9" s="69"/>
      <c r="C9" s="69"/>
      <c r="D9" s="69"/>
      <c r="E9" s="180"/>
      <c r="F9" s="70"/>
      <c r="G9" s="420"/>
      <c r="H9" s="18"/>
      <c r="I9" s="18"/>
      <c r="J9" s="18"/>
      <c r="K9" s="18"/>
      <c r="L9" s="351"/>
      <c r="M9" s="19"/>
    </row>
    <row r="10" spans="1:13" s="26" customFormat="1" ht="60.75" customHeight="1" x14ac:dyDescent="0.2">
      <c r="A10" s="129">
        <v>4</v>
      </c>
      <c r="B10" s="134">
        <v>302808</v>
      </c>
      <c r="C10" s="134">
        <v>245</v>
      </c>
      <c r="D10" s="158" t="s">
        <v>59</v>
      </c>
      <c r="E10" s="246" t="s">
        <v>64</v>
      </c>
      <c r="F10" s="133" t="s">
        <v>55</v>
      </c>
      <c r="G10" s="422" t="s">
        <v>63</v>
      </c>
      <c r="H10" s="265">
        <v>290</v>
      </c>
      <c r="I10" s="266">
        <v>42461</v>
      </c>
      <c r="J10" s="403">
        <v>16</v>
      </c>
      <c r="K10" s="130">
        <v>42479</v>
      </c>
      <c r="L10" s="372">
        <v>1521375816</v>
      </c>
      <c r="M10" s="93">
        <v>1141031862</v>
      </c>
    </row>
    <row r="11" spans="1:13" s="100" customFormat="1" x14ac:dyDescent="0.2">
      <c r="A11" s="102"/>
      <c r="B11" s="103"/>
      <c r="C11" s="103"/>
      <c r="D11" s="103"/>
      <c r="E11" s="181"/>
      <c r="F11" s="104"/>
      <c r="G11" s="423"/>
      <c r="H11" s="105"/>
      <c r="I11" s="105"/>
      <c r="J11" s="106"/>
      <c r="K11" s="106"/>
      <c r="L11" s="353"/>
      <c r="M11" s="107"/>
    </row>
    <row r="12" spans="1:13" s="26" customFormat="1" ht="42.75" customHeight="1" x14ac:dyDescent="0.2">
      <c r="A12" s="74"/>
      <c r="B12" s="95"/>
      <c r="C12" s="95"/>
      <c r="D12" s="131" t="s">
        <v>76</v>
      </c>
      <c r="E12" s="246"/>
      <c r="F12" s="94"/>
      <c r="G12" s="217" t="s">
        <v>74</v>
      </c>
      <c r="H12" s="624">
        <v>336</v>
      </c>
      <c r="I12" s="723">
        <v>42119</v>
      </c>
      <c r="J12" s="399">
        <v>23</v>
      </c>
      <c r="K12" s="128">
        <v>42508</v>
      </c>
      <c r="L12" s="135">
        <v>87700000</v>
      </c>
      <c r="M12" s="98"/>
    </row>
    <row r="13" spans="1:13" s="26" customFormat="1" ht="53.25" customHeight="1" x14ac:dyDescent="0.2">
      <c r="A13" s="74"/>
      <c r="B13" s="95"/>
      <c r="C13" s="95"/>
      <c r="D13" s="131" t="s">
        <v>77</v>
      </c>
      <c r="E13" s="246"/>
      <c r="F13" s="94"/>
      <c r="G13" s="217" t="s">
        <v>75</v>
      </c>
      <c r="H13" s="624"/>
      <c r="I13" s="723"/>
      <c r="J13" s="399">
        <v>24</v>
      </c>
      <c r="K13" s="127">
        <v>42510</v>
      </c>
      <c r="L13" s="135">
        <v>250957080</v>
      </c>
      <c r="M13" s="98"/>
    </row>
    <row r="14" spans="1:13" ht="50.25" customHeight="1" x14ac:dyDescent="0.2">
      <c r="A14" s="713">
        <v>5</v>
      </c>
      <c r="B14" s="713">
        <v>303485</v>
      </c>
      <c r="C14" s="695">
        <v>340</v>
      </c>
      <c r="D14" s="131" t="s">
        <v>78</v>
      </c>
      <c r="E14" s="716" t="s">
        <v>54</v>
      </c>
      <c r="F14" s="720" t="s">
        <v>60</v>
      </c>
      <c r="G14" s="221" t="s">
        <v>68</v>
      </c>
      <c r="H14" s="624"/>
      <c r="I14" s="723"/>
      <c r="J14" s="399">
        <v>25</v>
      </c>
      <c r="K14" s="127">
        <v>42503</v>
      </c>
      <c r="L14" s="136">
        <v>123001305</v>
      </c>
      <c r="M14" s="98"/>
    </row>
    <row r="15" spans="1:13" ht="50.25" customHeight="1" x14ac:dyDescent="0.2">
      <c r="A15" s="714"/>
      <c r="B15" s="714"/>
      <c r="C15" s="703"/>
      <c r="D15" s="131" t="s">
        <v>77</v>
      </c>
      <c r="E15" s="717"/>
      <c r="F15" s="721"/>
      <c r="G15" s="221" t="s">
        <v>69</v>
      </c>
      <c r="H15" s="624"/>
      <c r="I15" s="723"/>
      <c r="J15" s="399">
        <v>26</v>
      </c>
      <c r="K15" s="128">
        <v>42508</v>
      </c>
      <c r="L15" s="136">
        <v>298795208</v>
      </c>
      <c r="M15" s="98"/>
    </row>
    <row r="16" spans="1:13" ht="50.25" customHeight="1" x14ac:dyDescent="0.2">
      <c r="A16" s="714"/>
      <c r="B16" s="714"/>
      <c r="C16" s="703"/>
      <c r="D16" s="131" t="s">
        <v>56</v>
      </c>
      <c r="E16" s="717"/>
      <c r="F16" s="721"/>
      <c r="G16" s="221" t="s">
        <v>70</v>
      </c>
      <c r="H16" s="624"/>
      <c r="I16" s="723"/>
      <c r="J16" s="399">
        <v>27</v>
      </c>
      <c r="K16" s="128">
        <v>42508</v>
      </c>
      <c r="L16" s="136">
        <v>565243431</v>
      </c>
      <c r="M16" s="98"/>
    </row>
    <row r="17" spans="1:13" ht="63" customHeight="1" x14ac:dyDescent="0.2">
      <c r="A17" s="714"/>
      <c r="B17" s="714"/>
      <c r="C17" s="703"/>
      <c r="D17" s="131" t="s">
        <v>79</v>
      </c>
      <c r="E17" s="717"/>
      <c r="F17" s="721"/>
      <c r="G17" s="221" t="s">
        <v>71</v>
      </c>
      <c r="H17" s="624"/>
      <c r="I17" s="723"/>
      <c r="J17" s="399">
        <v>28</v>
      </c>
      <c r="K17" s="128">
        <v>42508</v>
      </c>
      <c r="L17" s="136">
        <v>264057840</v>
      </c>
      <c r="M17" s="98"/>
    </row>
    <row r="18" spans="1:13" ht="50.25" customHeight="1" x14ac:dyDescent="0.2">
      <c r="A18" s="714"/>
      <c r="B18" s="714"/>
      <c r="C18" s="703"/>
      <c r="D18" s="131" t="s">
        <v>79</v>
      </c>
      <c r="E18" s="717"/>
      <c r="F18" s="721"/>
      <c r="G18" s="221" t="s">
        <v>72</v>
      </c>
      <c r="H18" s="624"/>
      <c r="I18" s="723"/>
      <c r="J18" s="399">
        <v>29</v>
      </c>
      <c r="K18" s="128">
        <v>42508</v>
      </c>
      <c r="L18" s="136">
        <v>73060143</v>
      </c>
      <c r="M18" s="98"/>
    </row>
    <row r="19" spans="1:13" ht="50.25" customHeight="1" x14ac:dyDescent="0.2">
      <c r="A19" s="714"/>
      <c r="B19" s="714"/>
      <c r="C19" s="703"/>
      <c r="D19" s="131" t="s">
        <v>80</v>
      </c>
      <c r="E19" s="717"/>
      <c r="F19" s="721"/>
      <c r="G19" s="221" t="s">
        <v>73</v>
      </c>
      <c r="H19" s="624"/>
      <c r="I19" s="723"/>
      <c r="J19" s="399">
        <v>30</v>
      </c>
      <c r="K19" s="128">
        <v>42509</v>
      </c>
      <c r="L19" s="136">
        <v>6031328</v>
      </c>
      <c r="M19" s="98"/>
    </row>
    <row r="20" spans="1:13" ht="18.75" customHeight="1" x14ac:dyDescent="0.2">
      <c r="A20" s="65"/>
      <c r="B20" s="66"/>
      <c r="C20" s="66"/>
      <c r="D20" s="66"/>
      <c r="E20" s="182"/>
      <c r="F20" s="67"/>
      <c r="G20" s="420" t="s">
        <v>58</v>
      </c>
      <c r="H20" s="72"/>
      <c r="I20" s="72"/>
      <c r="J20" s="18"/>
      <c r="K20" s="18"/>
      <c r="L20" s="454">
        <f>SUM(L12:L19)</f>
        <v>1668846335</v>
      </c>
      <c r="M20" s="20"/>
    </row>
    <row r="21" spans="1:13" ht="35.25" customHeight="1" x14ac:dyDescent="0.2">
      <c r="A21" s="711">
        <v>6</v>
      </c>
      <c r="B21" s="713">
        <v>303493</v>
      </c>
      <c r="C21" s="713">
        <v>392</v>
      </c>
      <c r="D21" s="131" t="s">
        <v>87</v>
      </c>
      <c r="E21" s="716" t="s">
        <v>85</v>
      </c>
      <c r="F21" s="720" t="s">
        <v>86</v>
      </c>
      <c r="G21" s="217" t="s">
        <v>83</v>
      </c>
      <c r="H21" s="711">
        <v>464</v>
      </c>
      <c r="I21" s="725">
        <v>42525</v>
      </c>
      <c r="J21" s="399">
        <v>34</v>
      </c>
      <c r="K21" s="99">
        <v>42544</v>
      </c>
      <c r="L21" s="136">
        <v>925869190</v>
      </c>
      <c r="M21" s="96"/>
    </row>
    <row r="22" spans="1:13" ht="30" customHeight="1" x14ac:dyDescent="0.2">
      <c r="A22" s="712"/>
      <c r="B22" s="714"/>
      <c r="C22" s="714"/>
      <c r="D22" s="131" t="s">
        <v>88</v>
      </c>
      <c r="E22" s="717"/>
      <c r="F22" s="721"/>
      <c r="G22" s="217" t="s">
        <v>84</v>
      </c>
      <c r="H22" s="722"/>
      <c r="I22" s="726"/>
      <c r="J22" s="399"/>
      <c r="K22" s="99">
        <v>42548</v>
      </c>
      <c r="L22" s="136">
        <v>9856200</v>
      </c>
      <c r="M22" s="83"/>
    </row>
    <row r="23" spans="1:13" s="100" customFormat="1" ht="17.25" customHeight="1" x14ac:dyDescent="0.2">
      <c r="A23" s="105"/>
      <c r="B23" s="103"/>
      <c r="C23" s="103"/>
      <c r="D23" s="103"/>
      <c r="E23" s="181"/>
      <c r="F23" s="104"/>
      <c r="G23" s="424"/>
      <c r="H23" s="270"/>
      <c r="I23" s="156"/>
      <c r="J23" s="166"/>
      <c r="K23" s="156"/>
      <c r="L23" s="454">
        <f>SUM(L21:L22)</f>
        <v>935725390</v>
      </c>
      <c r="M23" s="157"/>
    </row>
    <row r="24" spans="1:13" s="26" customFormat="1" ht="36" customHeight="1" x14ac:dyDescent="0.2">
      <c r="A24" s="711"/>
      <c r="B24" s="713">
        <v>303464</v>
      </c>
      <c r="C24" s="191" t="s">
        <v>269</v>
      </c>
      <c r="D24" s="713">
        <v>244</v>
      </c>
      <c r="E24" s="716" t="s">
        <v>253</v>
      </c>
      <c r="F24" s="720" t="s">
        <v>252</v>
      </c>
      <c r="G24" s="217" t="s">
        <v>254</v>
      </c>
      <c r="H24" s="711">
        <v>679</v>
      </c>
      <c r="I24" s="725">
        <v>42587</v>
      </c>
      <c r="J24" s="399">
        <v>75</v>
      </c>
      <c r="K24" s="233">
        <v>42606</v>
      </c>
      <c r="L24" s="354">
        <v>3436000000</v>
      </c>
      <c r="M24" s="64"/>
    </row>
    <row r="25" spans="1:13" s="26" customFormat="1" ht="27" customHeight="1" x14ac:dyDescent="0.2">
      <c r="A25" s="722"/>
      <c r="B25" s="719"/>
      <c r="C25" s="191" t="s">
        <v>247</v>
      </c>
      <c r="D25" s="719"/>
      <c r="E25" s="718"/>
      <c r="F25" s="724"/>
      <c r="G25" s="217" t="s">
        <v>255</v>
      </c>
      <c r="H25" s="722"/>
      <c r="I25" s="726"/>
      <c r="J25" s="399">
        <v>76</v>
      </c>
      <c r="K25" s="233">
        <v>42608</v>
      </c>
      <c r="L25" s="354">
        <v>93600000</v>
      </c>
      <c r="M25" s="64"/>
    </row>
    <row r="26" spans="1:13" s="100" customFormat="1" ht="16.5" customHeight="1" x14ac:dyDescent="0.2">
      <c r="A26" s="105"/>
      <c r="B26" s="103"/>
      <c r="C26" s="103"/>
      <c r="D26" s="103"/>
      <c r="E26" s="181"/>
      <c r="F26" s="104"/>
      <c r="G26" s="424"/>
      <c r="H26" s="206"/>
      <c r="I26" s="205"/>
      <c r="J26" s="206"/>
      <c r="K26" s="205"/>
      <c r="L26" s="454">
        <f>SUM(L24:L25)</f>
        <v>3529600000</v>
      </c>
      <c r="M26" s="157"/>
    </row>
    <row r="27" spans="1:13" s="26" customFormat="1" ht="39" customHeight="1" x14ac:dyDescent="0.2">
      <c r="A27" s="223"/>
      <c r="B27" s="227">
        <v>314098</v>
      </c>
      <c r="C27" s="224" t="s">
        <v>285</v>
      </c>
      <c r="D27" s="224">
        <v>530</v>
      </c>
      <c r="E27" s="246" t="s">
        <v>286</v>
      </c>
      <c r="F27" s="225" t="s">
        <v>287</v>
      </c>
      <c r="G27" s="217" t="s">
        <v>288</v>
      </c>
      <c r="H27" s="265">
        <v>718</v>
      </c>
      <c r="I27" s="207" t="s">
        <v>289</v>
      </c>
      <c r="J27" s="399">
        <v>89</v>
      </c>
      <c r="K27" s="233">
        <v>42618</v>
      </c>
      <c r="L27" s="354">
        <v>3061273300</v>
      </c>
      <c r="M27" s="64"/>
    </row>
    <row r="28" spans="1:13" s="100" customFormat="1" ht="16.5" customHeight="1" x14ac:dyDescent="0.2">
      <c r="A28" s="105"/>
      <c r="B28" s="167"/>
      <c r="C28" s="167"/>
      <c r="D28" s="167"/>
      <c r="E28" s="229"/>
      <c r="F28" s="230"/>
      <c r="G28" s="424"/>
      <c r="H28" s="232"/>
      <c r="I28" s="231"/>
      <c r="J28" s="206"/>
      <c r="K28" s="205"/>
      <c r="L28" s="353"/>
      <c r="M28" s="157"/>
    </row>
    <row r="29" spans="1:13" s="26" customFormat="1" ht="102.75" customHeight="1" x14ac:dyDescent="0.2">
      <c r="A29" s="226"/>
      <c r="B29" s="227">
        <v>303465</v>
      </c>
      <c r="C29" s="227" t="s">
        <v>247</v>
      </c>
      <c r="D29" s="227">
        <v>260</v>
      </c>
      <c r="E29" s="246" t="s">
        <v>290</v>
      </c>
      <c r="F29" s="228">
        <v>101</v>
      </c>
      <c r="G29" s="727" t="s">
        <v>266</v>
      </c>
      <c r="H29" s="728"/>
      <c r="I29" s="728"/>
      <c r="J29" s="728"/>
      <c r="K29" s="728"/>
      <c r="L29" s="728"/>
      <c r="M29" s="728"/>
    </row>
    <row r="30" spans="1:13" s="100" customFormat="1" ht="16.5" customHeight="1" x14ac:dyDescent="0.2">
      <c r="A30" s="105"/>
      <c r="B30" s="167"/>
      <c r="C30" s="167"/>
      <c r="D30" s="167"/>
      <c r="E30" s="291"/>
      <c r="F30" s="230"/>
      <c r="G30" s="424"/>
      <c r="H30" s="232"/>
      <c r="I30" s="231"/>
      <c r="J30" s="206"/>
      <c r="K30" s="205"/>
      <c r="L30" s="353"/>
      <c r="M30" s="157"/>
    </row>
    <row r="31" spans="1:13" s="26" customFormat="1" ht="24.95" customHeight="1" x14ac:dyDescent="0.25">
      <c r="A31" s="192"/>
      <c r="B31" s="713">
        <v>306632</v>
      </c>
      <c r="C31" s="713">
        <v>350</v>
      </c>
      <c r="D31" s="713" t="s">
        <v>113</v>
      </c>
      <c r="E31" s="716" t="s">
        <v>261</v>
      </c>
      <c r="F31" s="720">
        <v>102</v>
      </c>
      <c r="G31" s="425" t="s">
        <v>262</v>
      </c>
      <c r="H31" s="711">
        <v>725</v>
      </c>
      <c r="I31" s="725">
        <v>42599</v>
      </c>
      <c r="J31" s="399">
        <v>90</v>
      </c>
      <c r="K31" s="233">
        <v>42629</v>
      </c>
      <c r="L31" s="355">
        <v>894103349</v>
      </c>
      <c r="M31" s="64"/>
    </row>
    <row r="32" spans="1:13" s="26" customFormat="1" ht="24.95" customHeight="1" x14ac:dyDescent="0.25">
      <c r="A32" s="192"/>
      <c r="B32" s="714"/>
      <c r="C32" s="714"/>
      <c r="D32" s="714"/>
      <c r="E32" s="717"/>
      <c r="F32" s="721"/>
      <c r="G32" s="425" t="s">
        <v>263</v>
      </c>
      <c r="H32" s="712"/>
      <c r="I32" s="712"/>
      <c r="J32" s="399">
        <v>91</v>
      </c>
      <c r="K32" s="233">
        <v>42639</v>
      </c>
      <c r="L32" s="355">
        <v>35714441</v>
      </c>
      <c r="M32" s="64"/>
    </row>
    <row r="33" spans="1:13" s="26" customFormat="1" ht="24.95" customHeight="1" x14ac:dyDescent="0.25">
      <c r="A33" s="192"/>
      <c r="B33" s="714"/>
      <c r="C33" s="714"/>
      <c r="D33" s="714"/>
      <c r="E33" s="717"/>
      <c r="F33" s="721"/>
      <c r="G33" s="426" t="s">
        <v>264</v>
      </c>
      <c r="H33" s="712"/>
      <c r="I33" s="712"/>
      <c r="J33" s="399">
        <v>92</v>
      </c>
      <c r="K33" s="233">
        <v>42615</v>
      </c>
      <c r="L33" s="355">
        <v>195799340</v>
      </c>
      <c r="M33" s="64"/>
    </row>
    <row r="34" spans="1:13" s="26" customFormat="1" ht="24.95" customHeight="1" x14ac:dyDescent="0.25">
      <c r="A34" s="192"/>
      <c r="B34" s="719"/>
      <c r="C34" s="719"/>
      <c r="D34" s="719"/>
      <c r="E34" s="718"/>
      <c r="F34" s="724"/>
      <c r="G34" s="425" t="s">
        <v>265</v>
      </c>
      <c r="H34" s="722"/>
      <c r="I34" s="722"/>
      <c r="J34" s="399">
        <v>93</v>
      </c>
      <c r="K34" s="233">
        <v>42657</v>
      </c>
      <c r="L34" s="355">
        <v>1111928000</v>
      </c>
      <c r="M34" s="64"/>
    </row>
    <row r="35" spans="1:13" s="100" customFormat="1" ht="21.75" customHeight="1" x14ac:dyDescent="0.2">
      <c r="A35" s="105"/>
      <c r="B35" s="103"/>
      <c r="C35" s="103"/>
      <c r="D35" s="103"/>
      <c r="E35" s="181"/>
      <c r="F35" s="104"/>
      <c r="G35" s="424"/>
      <c r="H35" s="206"/>
      <c r="I35" s="205"/>
      <c r="J35" s="105"/>
      <c r="K35" s="205"/>
      <c r="L35" s="454">
        <f>SUM(L31:L34)</f>
        <v>2237545130</v>
      </c>
      <c r="M35" s="157"/>
    </row>
    <row r="36" spans="1:13" s="213" customFormat="1" ht="76.5" customHeight="1" x14ac:dyDescent="0.2">
      <c r="A36" s="209"/>
      <c r="B36" s="210">
        <v>307728</v>
      </c>
      <c r="C36" s="210">
        <v>260</v>
      </c>
      <c r="D36" s="210" t="s">
        <v>113</v>
      </c>
      <c r="E36" s="211" t="s">
        <v>128</v>
      </c>
      <c r="F36" s="212">
        <v>103</v>
      </c>
      <c r="G36" s="727" t="s">
        <v>359</v>
      </c>
      <c r="H36" s="728"/>
      <c r="I36" s="728"/>
      <c r="J36" s="728"/>
      <c r="K36" s="728"/>
      <c r="L36" s="728"/>
      <c r="M36" s="728"/>
    </row>
    <row r="37" spans="1:13" x14ac:dyDescent="0.2">
      <c r="A37" s="18"/>
      <c r="B37" s="39"/>
      <c r="C37" s="39"/>
      <c r="D37" s="39"/>
      <c r="E37" s="183"/>
      <c r="F37" s="63"/>
      <c r="G37" s="420"/>
      <c r="H37" s="18"/>
      <c r="I37" s="75"/>
      <c r="J37" s="18"/>
      <c r="K37" s="18"/>
      <c r="L37" s="361"/>
      <c r="M37" s="76"/>
    </row>
    <row r="38" spans="1:13" s="26" customFormat="1" ht="47.25" customHeight="1" x14ac:dyDescent="0.2">
      <c r="A38" s="253"/>
      <c r="B38" s="713">
        <v>307728</v>
      </c>
      <c r="C38" s="713">
        <v>260</v>
      </c>
      <c r="D38" s="713" t="s">
        <v>113</v>
      </c>
      <c r="E38" s="716" t="s">
        <v>267</v>
      </c>
      <c r="F38" s="720">
        <v>103</v>
      </c>
      <c r="G38" s="217" t="s">
        <v>336</v>
      </c>
      <c r="H38" s="711">
        <v>836</v>
      </c>
      <c r="I38" s="725">
        <v>42632</v>
      </c>
      <c r="J38" s="399">
        <v>120</v>
      </c>
      <c r="K38" s="267">
        <v>42642</v>
      </c>
      <c r="L38" s="357">
        <v>410000000</v>
      </c>
      <c r="M38" s="255"/>
    </row>
    <row r="39" spans="1:13" s="26" customFormat="1" ht="47.25" customHeight="1" x14ac:dyDescent="0.2">
      <c r="A39" s="603"/>
      <c r="B39" s="714"/>
      <c r="C39" s="714"/>
      <c r="D39" s="714"/>
      <c r="E39" s="717"/>
      <c r="F39" s="721"/>
      <c r="G39" s="217"/>
      <c r="H39" s="712"/>
      <c r="I39" s="729"/>
      <c r="J39" s="599"/>
      <c r="K39" s="608"/>
      <c r="L39" s="614"/>
      <c r="M39" s="255"/>
    </row>
    <row r="40" spans="1:13" s="26" customFormat="1" ht="35.25" customHeight="1" x14ac:dyDescent="0.2">
      <c r="A40" s="385"/>
      <c r="B40" s="719"/>
      <c r="C40" s="719"/>
      <c r="D40" s="719"/>
      <c r="E40" s="718"/>
      <c r="F40" s="724"/>
      <c r="G40" s="217" t="s">
        <v>360</v>
      </c>
      <c r="H40" s="722"/>
      <c r="I40" s="726"/>
      <c r="J40" s="399">
        <v>121</v>
      </c>
      <c r="K40" s="386">
        <v>42642</v>
      </c>
      <c r="L40" s="388">
        <v>750000000</v>
      </c>
      <c r="M40" s="255"/>
    </row>
    <row r="41" spans="1:13" s="26" customFormat="1" ht="35.25" customHeight="1" x14ac:dyDescent="0.2">
      <c r="A41" s="603"/>
      <c r="B41" s="607"/>
      <c r="C41" s="607"/>
      <c r="D41" s="607"/>
      <c r="E41" s="605"/>
      <c r="F41" s="606"/>
      <c r="G41" s="611"/>
      <c r="H41" s="612"/>
      <c r="I41" s="609"/>
      <c r="J41" s="603"/>
      <c r="K41" s="604"/>
      <c r="L41" s="388"/>
      <c r="M41" s="613"/>
    </row>
    <row r="42" spans="1:13" s="100" customFormat="1" ht="19.5" customHeight="1" x14ac:dyDescent="0.2">
      <c r="A42" s="155"/>
      <c r="B42" s="167"/>
      <c r="C42" s="167"/>
      <c r="D42" s="167"/>
      <c r="E42" s="229"/>
      <c r="F42" s="230"/>
      <c r="G42" s="427"/>
      <c r="I42" s="208"/>
      <c r="J42" s="155"/>
      <c r="K42" s="155"/>
      <c r="L42" s="455">
        <f>SUM(L38:L40)</f>
        <v>1160000000</v>
      </c>
      <c r="M42" s="290"/>
    </row>
    <row r="43" spans="1:13" s="296" customFormat="1" ht="35.1" customHeight="1" x14ac:dyDescent="0.2">
      <c r="A43" s="295"/>
      <c r="B43" s="625">
        <v>307037</v>
      </c>
      <c r="C43" s="625">
        <v>350</v>
      </c>
      <c r="D43" s="625" t="s">
        <v>113</v>
      </c>
      <c r="E43" s="622" t="s">
        <v>268</v>
      </c>
      <c r="F43" s="622">
        <v>104</v>
      </c>
      <c r="G43" s="435" t="s">
        <v>428</v>
      </c>
      <c r="H43" s="732">
        <v>1031</v>
      </c>
      <c r="I43" s="730">
        <v>42702</v>
      </c>
      <c r="J43" s="295">
        <v>172</v>
      </c>
      <c r="K43" s="346">
        <v>42716</v>
      </c>
      <c r="L43" s="358">
        <v>129000000</v>
      </c>
      <c r="M43" s="399" t="s">
        <v>432</v>
      </c>
    </row>
    <row r="44" spans="1:13" s="296" customFormat="1" ht="35.1" customHeight="1" x14ac:dyDescent="0.2">
      <c r="A44" s="295"/>
      <c r="B44" s="625"/>
      <c r="C44" s="625"/>
      <c r="D44" s="625"/>
      <c r="E44" s="622"/>
      <c r="F44" s="622"/>
      <c r="G44" s="329" t="s">
        <v>429</v>
      </c>
      <c r="H44" s="731"/>
      <c r="I44" s="731"/>
      <c r="J44" s="295">
        <v>173</v>
      </c>
      <c r="K44" s="346">
        <v>42717</v>
      </c>
      <c r="L44" s="358">
        <v>90384000</v>
      </c>
      <c r="M44" s="286" t="s">
        <v>433</v>
      </c>
    </row>
    <row r="45" spans="1:13" s="296" customFormat="1" ht="35.1" customHeight="1" x14ac:dyDescent="0.2">
      <c r="A45" s="295"/>
      <c r="B45" s="625"/>
      <c r="C45" s="625"/>
      <c r="D45" s="625"/>
      <c r="E45" s="622"/>
      <c r="F45" s="622"/>
      <c r="G45" s="329" t="s">
        <v>430</v>
      </c>
      <c r="H45" s="731"/>
      <c r="I45" s="731"/>
      <c r="J45" s="295">
        <v>174</v>
      </c>
      <c r="K45" s="346">
        <v>42724</v>
      </c>
      <c r="L45" s="358">
        <v>111800000</v>
      </c>
      <c r="M45" s="286" t="s">
        <v>434</v>
      </c>
    </row>
    <row r="46" spans="1:13" s="296" customFormat="1" ht="35.1" customHeight="1" x14ac:dyDescent="0.2">
      <c r="A46" s="295"/>
      <c r="B46" s="625"/>
      <c r="C46" s="625"/>
      <c r="D46" s="625"/>
      <c r="E46" s="622"/>
      <c r="F46" s="622"/>
      <c r="G46" s="329" t="s">
        <v>431</v>
      </c>
      <c r="H46" s="731"/>
      <c r="I46" s="731"/>
      <c r="J46" s="295">
        <v>175</v>
      </c>
      <c r="K46" s="346">
        <v>42717</v>
      </c>
      <c r="L46" s="358">
        <v>969175000</v>
      </c>
      <c r="M46" s="286" t="s">
        <v>435</v>
      </c>
    </row>
    <row r="47" spans="1:13" s="296" customFormat="1" ht="35.1" customHeight="1" x14ac:dyDescent="0.2">
      <c r="A47" s="295"/>
      <c r="B47" s="625"/>
      <c r="C47" s="625"/>
      <c r="D47" s="625"/>
      <c r="E47" s="622"/>
      <c r="F47" s="622"/>
      <c r="G47" s="434" t="s">
        <v>436</v>
      </c>
      <c r="H47" s="731"/>
      <c r="I47" s="731"/>
      <c r="J47" s="295">
        <v>176</v>
      </c>
      <c r="K47" s="295" t="s">
        <v>535</v>
      </c>
      <c r="L47" s="358">
        <v>13232750</v>
      </c>
      <c r="M47" s="431" t="s">
        <v>440</v>
      </c>
    </row>
    <row r="48" spans="1:13" s="296" customFormat="1" ht="35.1" customHeight="1" x14ac:dyDescent="0.2">
      <c r="A48" s="295"/>
      <c r="B48" s="625"/>
      <c r="C48" s="625"/>
      <c r="D48" s="625"/>
      <c r="E48" s="622"/>
      <c r="F48" s="622"/>
      <c r="G48" s="434" t="s">
        <v>437</v>
      </c>
      <c r="H48" s="731"/>
      <c r="I48" s="731"/>
      <c r="J48" s="295">
        <v>177</v>
      </c>
      <c r="K48" s="346">
        <v>42720</v>
      </c>
      <c r="L48" s="358">
        <v>24900000</v>
      </c>
      <c r="M48" s="431" t="s">
        <v>441</v>
      </c>
    </row>
    <row r="49" spans="1:13" s="296" customFormat="1" ht="34.5" customHeight="1" x14ac:dyDescent="0.2">
      <c r="A49" s="295"/>
      <c r="B49" s="625"/>
      <c r="C49" s="625"/>
      <c r="D49" s="625"/>
      <c r="E49" s="622"/>
      <c r="F49" s="622"/>
      <c r="G49" s="329" t="s">
        <v>438</v>
      </c>
      <c r="H49" s="731"/>
      <c r="I49" s="731"/>
      <c r="J49" s="295">
        <v>178</v>
      </c>
      <c r="K49" s="346">
        <v>42716</v>
      </c>
      <c r="L49" s="358">
        <v>1093545000</v>
      </c>
      <c r="M49" s="286" t="s">
        <v>442</v>
      </c>
    </row>
    <row r="50" spans="1:13" s="293" customFormat="1" ht="35.1" customHeight="1" x14ac:dyDescent="0.2">
      <c r="A50" s="292"/>
      <c r="B50" s="625"/>
      <c r="C50" s="625"/>
      <c r="D50" s="625"/>
      <c r="E50" s="622"/>
      <c r="F50" s="622"/>
      <c r="G50" s="329" t="s">
        <v>439</v>
      </c>
      <c r="H50" s="731"/>
      <c r="I50" s="731"/>
      <c r="J50" s="295">
        <v>179</v>
      </c>
      <c r="K50" s="383">
        <v>42719</v>
      </c>
      <c r="L50" s="358">
        <v>34650000</v>
      </c>
      <c r="M50" s="286" t="s">
        <v>443</v>
      </c>
    </row>
    <row r="51" spans="1:13" s="293" customFormat="1" ht="34.5" customHeight="1" x14ac:dyDescent="0.2">
      <c r="A51" s="294"/>
      <c r="B51" s="625"/>
      <c r="C51" s="625"/>
      <c r="D51" s="625"/>
      <c r="E51" s="622"/>
      <c r="F51" s="622"/>
      <c r="G51" s="329" t="s">
        <v>444</v>
      </c>
      <c r="H51" s="731"/>
      <c r="I51" s="731"/>
      <c r="J51" s="295">
        <v>180</v>
      </c>
      <c r="K51" s="383">
        <v>42723</v>
      </c>
      <c r="L51" s="358">
        <v>139755000</v>
      </c>
      <c r="M51" s="286" t="s">
        <v>448</v>
      </c>
    </row>
    <row r="52" spans="1:13" s="293" customFormat="1" ht="35.1" customHeight="1" x14ac:dyDescent="0.2">
      <c r="A52" s="294"/>
      <c r="B52" s="625"/>
      <c r="C52" s="625"/>
      <c r="D52" s="625"/>
      <c r="E52" s="622"/>
      <c r="F52" s="622"/>
      <c r="G52" s="434" t="s">
        <v>445</v>
      </c>
      <c r="H52" s="731"/>
      <c r="I52" s="731"/>
      <c r="J52" s="295">
        <v>181</v>
      </c>
      <c r="K52" s="383">
        <v>42720</v>
      </c>
      <c r="L52" s="358">
        <v>203240144</v>
      </c>
      <c r="M52" s="431" t="s">
        <v>449</v>
      </c>
    </row>
    <row r="53" spans="1:13" s="293" customFormat="1" ht="35.1" customHeight="1" x14ac:dyDescent="0.2">
      <c r="A53" s="294"/>
      <c r="B53" s="625"/>
      <c r="C53" s="625"/>
      <c r="D53" s="625"/>
      <c r="E53" s="622"/>
      <c r="F53" s="622"/>
      <c r="G53" s="329" t="s">
        <v>446</v>
      </c>
      <c r="H53" s="731"/>
      <c r="I53" s="731"/>
      <c r="J53" s="295">
        <v>182</v>
      </c>
      <c r="K53" s="383">
        <v>42720</v>
      </c>
      <c r="L53" s="358">
        <v>622366000</v>
      </c>
      <c r="M53" s="286" t="s">
        <v>450</v>
      </c>
    </row>
    <row r="54" spans="1:13" s="293" customFormat="1" ht="36" customHeight="1" x14ac:dyDescent="0.2">
      <c r="A54" s="294"/>
      <c r="B54" s="625"/>
      <c r="C54" s="625"/>
      <c r="D54" s="625"/>
      <c r="E54" s="622"/>
      <c r="F54" s="622"/>
      <c r="G54" s="329" t="s">
        <v>447</v>
      </c>
      <c r="H54" s="731"/>
      <c r="I54" s="731"/>
      <c r="J54" s="295">
        <v>183</v>
      </c>
      <c r="K54" s="383">
        <v>42717</v>
      </c>
      <c r="L54" s="358">
        <v>480086000</v>
      </c>
      <c r="M54" s="286" t="s">
        <v>451</v>
      </c>
    </row>
    <row r="55" spans="1:13" s="394" customFormat="1" ht="35.1" customHeight="1" x14ac:dyDescent="0.2">
      <c r="A55" s="389"/>
      <c r="B55" s="625"/>
      <c r="C55" s="625"/>
      <c r="D55" s="625"/>
      <c r="E55" s="622"/>
      <c r="F55" s="622"/>
      <c r="G55" s="390" t="s">
        <v>452</v>
      </c>
      <c r="H55" s="731"/>
      <c r="I55" s="731"/>
      <c r="J55" s="395">
        <v>184</v>
      </c>
      <c r="K55" s="391">
        <v>42718</v>
      </c>
      <c r="L55" s="392">
        <v>274836700</v>
      </c>
      <c r="M55" s="393" t="s">
        <v>454</v>
      </c>
    </row>
    <row r="56" spans="1:13" s="26" customFormat="1" ht="31.5" x14ac:dyDescent="0.2">
      <c r="A56" s="287"/>
      <c r="B56" s="625"/>
      <c r="C56" s="625"/>
      <c r="D56" s="625"/>
      <c r="E56" s="622"/>
      <c r="F56" s="622"/>
      <c r="G56" s="330" t="s">
        <v>453</v>
      </c>
      <c r="H56" s="731"/>
      <c r="I56" s="731"/>
      <c r="J56" s="295">
        <v>185</v>
      </c>
      <c r="K56" s="405">
        <v>42717</v>
      </c>
      <c r="L56" s="358">
        <v>3589896360</v>
      </c>
      <c r="M56" s="286" t="s">
        <v>455</v>
      </c>
    </row>
    <row r="57" spans="1:13" s="100" customFormat="1" ht="18" customHeight="1" x14ac:dyDescent="0.2">
      <c r="A57" s="155"/>
      <c r="B57" s="167"/>
      <c r="C57" s="103"/>
      <c r="D57" s="103"/>
      <c r="E57" s="181"/>
      <c r="F57" s="104"/>
      <c r="G57" s="424"/>
      <c r="H57" s="155"/>
      <c r="I57" s="208"/>
      <c r="J57" s="105"/>
      <c r="K57" s="105"/>
      <c r="L57" s="454">
        <f>SUM(L43:L56)</f>
        <v>7776866954</v>
      </c>
      <c r="M57" s="157"/>
    </row>
    <row r="58" spans="1:13" ht="35.25" customHeight="1" x14ac:dyDescent="0.2">
      <c r="A58" s="711">
        <v>7</v>
      </c>
      <c r="B58" s="713">
        <v>303483</v>
      </c>
      <c r="C58" s="131">
        <v>330</v>
      </c>
      <c r="D58" s="2" t="s">
        <v>30</v>
      </c>
      <c r="E58" s="626" t="s">
        <v>124</v>
      </c>
      <c r="F58" s="622">
        <v>105</v>
      </c>
      <c r="G58" s="222" t="s">
        <v>125</v>
      </c>
      <c r="H58" s="711">
        <v>677</v>
      </c>
      <c r="I58" s="725">
        <v>42585</v>
      </c>
      <c r="J58" s="399">
        <v>71</v>
      </c>
      <c r="K58" s="99">
        <v>42613</v>
      </c>
      <c r="L58" s="359">
        <v>681624834</v>
      </c>
      <c r="M58" s="154" t="s">
        <v>127</v>
      </c>
    </row>
    <row r="59" spans="1:13" s="26" customFormat="1" ht="33.75" customHeight="1" x14ac:dyDescent="0.2">
      <c r="A59" s="712"/>
      <c r="B59" s="714"/>
      <c r="C59" s="131" t="s">
        <v>185</v>
      </c>
      <c r="D59" s="101" t="s">
        <v>186</v>
      </c>
      <c r="E59" s="626"/>
      <c r="F59" s="622"/>
      <c r="G59" s="222" t="s">
        <v>126</v>
      </c>
      <c r="H59" s="712"/>
      <c r="I59" s="729"/>
      <c r="J59" s="399">
        <v>72</v>
      </c>
      <c r="K59" s="99">
        <v>42585</v>
      </c>
      <c r="L59" s="360">
        <v>122340325</v>
      </c>
    </row>
    <row r="60" spans="1:13" s="23" customFormat="1" x14ac:dyDescent="0.2">
      <c r="A60" s="18"/>
      <c r="B60" s="39"/>
      <c r="C60" s="39"/>
      <c r="D60" s="39"/>
      <c r="E60" s="183"/>
      <c r="F60" s="63"/>
      <c r="G60" s="420"/>
      <c r="H60" s="78"/>
      <c r="I60" s="77"/>
      <c r="J60" s="78"/>
      <c r="K60" s="78"/>
      <c r="L60" s="356">
        <f>SUM(L58:L59)</f>
        <v>803965159</v>
      </c>
      <c r="M60" s="76"/>
    </row>
    <row r="61" spans="1:13" ht="50.25" customHeight="1" x14ac:dyDescent="0.2">
      <c r="A61" s="214"/>
      <c r="B61" s="215">
        <v>314225</v>
      </c>
      <c r="C61" s="215">
        <v>490</v>
      </c>
      <c r="D61" s="215" t="s">
        <v>30</v>
      </c>
      <c r="E61" s="245" t="s">
        <v>274</v>
      </c>
      <c r="F61" s="216">
        <v>106</v>
      </c>
      <c r="G61" s="217" t="s">
        <v>125</v>
      </c>
      <c r="H61" s="263">
        <v>682</v>
      </c>
      <c r="I61" s="267">
        <v>42587</v>
      </c>
      <c r="J61" s="399">
        <v>70</v>
      </c>
      <c r="K61" s="257">
        <v>42613</v>
      </c>
      <c r="L61" s="354">
        <v>4398350000</v>
      </c>
      <c r="M61" s="218" t="s">
        <v>275</v>
      </c>
    </row>
    <row r="62" spans="1:13" s="23" customFormat="1" x14ac:dyDescent="0.2">
      <c r="A62" s="18"/>
      <c r="B62" s="39"/>
      <c r="C62" s="39"/>
      <c r="D62" s="39"/>
      <c r="E62" s="183"/>
      <c r="F62" s="63"/>
      <c r="G62" s="420"/>
      <c r="H62" s="78"/>
      <c r="I62" s="77"/>
      <c r="J62" s="78"/>
      <c r="K62" s="78"/>
      <c r="L62" s="361"/>
      <c r="M62" s="76"/>
    </row>
    <row r="63" spans="1:13" s="26" customFormat="1" ht="33.75" customHeight="1" x14ac:dyDescent="0.2">
      <c r="A63" s="47"/>
      <c r="B63" s="432">
        <v>307725</v>
      </c>
      <c r="C63" s="432">
        <v>260</v>
      </c>
      <c r="D63" s="432" t="s">
        <v>113</v>
      </c>
      <c r="E63" s="437" t="s">
        <v>291</v>
      </c>
      <c r="F63" s="438">
        <v>107</v>
      </c>
      <c r="G63" s="217" t="s">
        <v>324</v>
      </c>
      <c r="H63" s="431">
        <v>771</v>
      </c>
      <c r="I63" s="433">
        <v>42614</v>
      </c>
      <c r="J63" s="431">
        <v>109</v>
      </c>
      <c r="K63" s="433">
        <v>42633</v>
      </c>
      <c r="L63" s="354">
        <v>2500000000</v>
      </c>
      <c r="M63" s="28"/>
    </row>
    <row r="64" spans="1:13" s="26" customFormat="1" ht="33.75" customHeight="1" x14ac:dyDescent="0.2">
      <c r="A64" s="47"/>
      <c r="B64" s="600"/>
      <c r="C64" s="600"/>
      <c r="D64" s="600"/>
      <c r="E64" s="437"/>
      <c r="F64" s="438"/>
      <c r="G64" s="217"/>
      <c r="H64" s="599"/>
      <c r="I64" s="608"/>
      <c r="J64" s="599"/>
      <c r="K64" s="608"/>
      <c r="L64" s="354"/>
      <c r="M64" s="28"/>
    </row>
    <row r="65" spans="1:13" s="23" customFormat="1" x14ac:dyDescent="0.2">
      <c r="A65" s="163"/>
      <c r="B65" s="39"/>
      <c r="C65" s="39"/>
      <c r="D65" s="39"/>
      <c r="E65" s="183"/>
      <c r="F65" s="63"/>
      <c r="G65" s="420"/>
      <c r="H65" s="18"/>
      <c r="I65" s="18"/>
      <c r="J65" s="18"/>
      <c r="K65" s="164"/>
      <c r="L65" s="361"/>
      <c r="M65" s="20"/>
    </row>
    <row r="66" spans="1:13" ht="31.5" x14ac:dyDescent="0.2">
      <c r="A66" s="709"/>
      <c r="B66" s="703">
        <v>303479</v>
      </c>
      <c r="C66" s="703">
        <v>311</v>
      </c>
      <c r="D66" s="284" t="s">
        <v>293</v>
      </c>
      <c r="E66" s="715" t="s">
        <v>371</v>
      </c>
      <c r="F66" s="701">
        <v>108</v>
      </c>
      <c r="G66" s="396" t="s">
        <v>276</v>
      </c>
      <c r="H66" s="709">
        <v>762</v>
      </c>
      <c r="I66" s="743">
        <v>42613</v>
      </c>
      <c r="J66" s="402">
        <v>99</v>
      </c>
      <c r="K66" s="285">
        <v>42634</v>
      </c>
      <c r="L66" s="362">
        <v>1704502350</v>
      </c>
      <c r="M66" s="288" t="s">
        <v>280</v>
      </c>
    </row>
    <row r="67" spans="1:13" ht="36" customHeight="1" x14ac:dyDescent="0.2">
      <c r="A67" s="709"/>
      <c r="B67" s="703"/>
      <c r="C67" s="703"/>
      <c r="D67" s="73" t="s">
        <v>292</v>
      </c>
      <c r="E67" s="715"/>
      <c r="F67" s="701"/>
      <c r="G67" s="417" t="s">
        <v>277</v>
      </c>
      <c r="H67" s="709"/>
      <c r="I67" s="709"/>
      <c r="J67" s="407">
        <v>101</v>
      </c>
      <c r="K67" s="13">
        <v>42635</v>
      </c>
      <c r="L67" s="348">
        <v>100851549</v>
      </c>
      <c r="M67" s="15" t="s">
        <v>281</v>
      </c>
    </row>
    <row r="68" spans="1:13" ht="31.5" x14ac:dyDescent="0.2">
      <c r="A68" s="709"/>
      <c r="B68" s="703"/>
      <c r="C68" s="703"/>
      <c r="D68" s="73" t="s">
        <v>293</v>
      </c>
      <c r="E68" s="715"/>
      <c r="F68" s="701"/>
      <c r="G68" s="417" t="s">
        <v>35</v>
      </c>
      <c r="H68" s="709"/>
      <c r="I68" s="709"/>
      <c r="J68" s="407">
        <v>102</v>
      </c>
      <c r="K68" s="13">
        <v>42633</v>
      </c>
      <c r="L68" s="348">
        <v>1389029194</v>
      </c>
      <c r="M68" s="15" t="s">
        <v>282</v>
      </c>
    </row>
    <row r="69" spans="1:13" ht="31.5" x14ac:dyDescent="0.2">
      <c r="A69" s="709"/>
      <c r="B69" s="703"/>
      <c r="C69" s="703"/>
      <c r="D69" s="73" t="s">
        <v>362</v>
      </c>
      <c r="E69" s="715"/>
      <c r="F69" s="701"/>
      <c r="G69" s="417" t="s">
        <v>278</v>
      </c>
      <c r="H69" s="709"/>
      <c r="I69" s="709"/>
      <c r="J69" s="407">
        <v>103</v>
      </c>
      <c r="K69" s="13">
        <v>42634</v>
      </c>
      <c r="L69" s="348">
        <v>91146873</v>
      </c>
      <c r="M69" s="15" t="s">
        <v>283</v>
      </c>
    </row>
    <row r="70" spans="1:13" ht="31.5" x14ac:dyDescent="0.2">
      <c r="A70" s="710"/>
      <c r="B70" s="696"/>
      <c r="C70" s="696"/>
      <c r="D70" s="73" t="s">
        <v>292</v>
      </c>
      <c r="E70" s="708"/>
      <c r="F70" s="702"/>
      <c r="G70" s="417" t="s">
        <v>279</v>
      </c>
      <c r="H70" s="710"/>
      <c r="I70" s="710"/>
      <c r="J70" s="407">
        <v>104</v>
      </c>
      <c r="K70" s="13">
        <v>42633</v>
      </c>
      <c r="L70" s="348">
        <v>335437200</v>
      </c>
      <c r="M70" s="15" t="s">
        <v>284</v>
      </c>
    </row>
    <row r="71" spans="1:13" s="23" customFormat="1" x14ac:dyDescent="0.2">
      <c r="A71" s="163"/>
      <c r="B71" s="39"/>
      <c r="C71" s="39"/>
      <c r="D71" s="39"/>
      <c r="E71" s="183"/>
      <c r="F71" s="63"/>
      <c r="G71" s="420"/>
      <c r="H71" s="18"/>
      <c r="I71" s="18"/>
      <c r="J71" s="18"/>
      <c r="K71" s="18"/>
      <c r="L71" s="356">
        <f>SUM(L66:L70)</f>
        <v>3620967166</v>
      </c>
      <c r="M71" s="20"/>
    </row>
    <row r="72" spans="1:13" ht="31.5" x14ac:dyDescent="0.2">
      <c r="A72" s="139"/>
      <c r="B72" s="73">
        <v>306568</v>
      </c>
      <c r="C72" s="73">
        <v>530</v>
      </c>
      <c r="D72" s="73" t="s">
        <v>113</v>
      </c>
      <c r="E72" s="219" t="s">
        <v>331</v>
      </c>
      <c r="F72" s="220">
        <v>109</v>
      </c>
      <c r="G72" s="417" t="s">
        <v>361</v>
      </c>
      <c r="H72" s="299">
        <v>846</v>
      </c>
      <c r="I72" s="298">
        <v>42635</v>
      </c>
      <c r="J72" s="407">
        <v>122</v>
      </c>
      <c r="K72" s="13">
        <v>42642</v>
      </c>
      <c r="L72" s="348">
        <v>725000000</v>
      </c>
      <c r="M72" s="15"/>
    </row>
    <row r="73" spans="1:13" s="23" customFormat="1" x14ac:dyDescent="0.2">
      <c r="A73" s="163"/>
      <c r="B73" s="39"/>
      <c r="C73" s="39"/>
      <c r="D73" s="39"/>
      <c r="E73" s="183"/>
      <c r="F73" s="63"/>
      <c r="G73" s="420"/>
      <c r="H73" s="18"/>
      <c r="I73" s="18"/>
      <c r="J73" s="18"/>
      <c r="K73" s="18"/>
      <c r="L73" s="361"/>
      <c r="M73" s="20"/>
    </row>
    <row r="74" spans="1:13" s="302" customFormat="1" ht="43.5" customHeight="1" x14ac:dyDescent="0.3">
      <c r="A74" s="276"/>
      <c r="B74" s="697">
        <v>310455</v>
      </c>
      <c r="C74" s="301">
        <v>240</v>
      </c>
      <c r="D74" s="73" t="s">
        <v>30</v>
      </c>
      <c r="E74" s="707" t="s">
        <v>458</v>
      </c>
      <c r="F74" s="751">
        <v>110</v>
      </c>
      <c r="G74" s="331" t="s">
        <v>459</v>
      </c>
      <c r="H74" s="744">
        <v>994</v>
      </c>
      <c r="I74" s="746">
        <v>42688</v>
      </c>
      <c r="J74" s="300">
        <v>145</v>
      </c>
      <c r="K74" s="304">
        <v>42713</v>
      </c>
      <c r="L74" s="364">
        <v>241463837</v>
      </c>
      <c r="M74" s="139" t="s">
        <v>536</v>
      </c>
    </row>
    <row r="75" spans="1:13" s="303" customFormat="1" ht="38.25" customHeight="1" x14ac:dyDescent="0.3">
      <c r="A75" s="297"/>
      <c r="B75" s="698"/>
      <c r="C75" s="24">
        <v>240</v>
      </c>
      <c r="D75" s="459" t="s">
        <v>464</v>
      </c>
      <c r="E75" s="715"/>
      <c r="F75" s="752"/>
      <c r="G75" s="462" t="s">
        <v>549</v>
      </c>
      <c r="H75" s="745"/>
      <c r="I75" s="747"/>
      <c r="J75" s="460">
        <v>144</v>
      </c>
      <c r="K75" s="461">
        <v>42711</v>
      </c>
      <c r="L75" s="366">
        <v>115000000</v>
      </c>
      <c r="M75" s="47" t="s">
        <v>537</v>
      </c>
    </row>
    <row r="76" spans="1:13" s="302" customFormat="1" ht="35.25" customHeight="1" x14ac:dyDescent="0.3">
      <c r="A76" s="276"/>
      <c r="B76" s="698"/>
      <c r="C76" s="301" t="s">
        <v>463</v>
      </c>
      <c r="D76" s="73" t="s">
        <v>462</v>
      </c>
      <c r="E76" s="715"/>
      <c r="F76" s="752"/>
      <c r="G76" s="332" t="s">
        <v>460</v>
      </c>
      <c r="H76" s="745"/>
      <c r="I76" s="747"/>
      <c r="J76" s="300">
        <v>143</v>
      </c>
      <c r="K76" s="304">
        <v>42710</v>
      </c>
      <c r="L76" s="364">
        <v>1311205000</v>
      </c>
      <c r="M76" s="15" t="s">
        <v>497</v>
      </c>
    </row>
    <row r="77" spans="1:13" s="302" customFormat="1" ht="36.75" customHeight="1" x14ac:dyDescent="0.2">
      <c r="A77" s="276"/>
      <c r="B77" s="699"/>
      <c r="C77" s="301">
        <v>590</v>
      </c>
      <c r="D77" s="73" t="s">
        <v>30</v>
      </c>
      <c r="E77" s="708"/>
      <c r="F77" s="753"/>
      <c r="G77" s="332" t="s">
        <v>461</v>
      </c>
      <c r="H77" s="756"/>
      <c r="I77" s="757"/>
      <c r="J77" s="300">
        <v>142</v>
      </c>
      <c r="K77" s="304">
        <v>42713</v>
      </c>
      <c r="L77" s="363">
        <v>90000000</v>
      </c>
      <c r="M77" s="15" t="s">
        <v>538</v>
      </c>
    </row>
    <row r="78" spans="1:13" s="310" customFormat="1" ht="18.75" customHeight="1" x14ac:dyDescent="0.2">
      <c r="A78" s="307"/>
      <c r="B78" s="315"/>
      <c r="C78" s="137"/>
      <c r="D78" s="103"/>
      <c r="E78" s="316"/>
      <c r="F78" s="316"/>
      <c r="G78" s="428"/>
      <c r="H78" s="307"/>
      <c r="I78" s="317"/>
      <c r="J78" s="143"/>
      <c r="K78" s="143"/>
      <c r="L78" s="456">
        <f>SUM(L74:L77)</f>
        <v>1757668837</v>
      </c>
      <c r="M78" s="322"/>
    </row>
    <row r="79" spans="1:13" s="302" customFormat="1" ht="36.75" customHeight="1" x14ac:dyDescent="0.2">
      <c r="A79" s="276"/>
      <c r="B79" s="305">
        <v>306563</v>
      </c>
      <c r="C79" s="305">
        <v>392</v>
      </c>
      <c r="D79" s="305" t="s">
        <v>468</v>
      </c>
      <c r="E79" s="311" t="s">
        <v>465</v>
      </c>
      <c r="F79" s="312">
        <v>111</v>
      </c>
      <c r="G79" s="421" t="s">
        <v>466</v>
      </c>
      <c r="H79" s="306">
        <v>787</v>
      </c>
      <c r="I79" s="313">
        <v>42622</v>
      </c>
      <c r="J79" s="300">
        <v>111</v>
      </c>
      <c r="K79" s="304">
        <v>42642</v>
      </c>
      <c r="L79" s="359">
        <v>718686000</v>
      </c>
      <c r="M79" s="320" t="s">
        <v>467</v>
      </c>
    </row>
    <row r="80" spans="1:13" s="310" customFormat="1" ht="18.75" customHeight="1" x14ac:dyDescent="0.3">
      <c r="A80" s="307"/>
      <c r="B80" s="168"/>
      <c r="C80" s="168"/>
      <c r="D80" s="168"/>
      <c r="E80" s="308"/>
      <c r="F80" s="309"/>
      <c r="G80" s="335"/>
      <c r="H80" s="161"/>
      <c r="I80" s="162"/>
      <c r="J80" s="143"/>
      <c r="K80" s="144"/>
      <c r="L80" s="365"/>
      <c r="M80" s="321"/>
    </row>
    <row r="81" spans="1:13" s="303" customFormat="1" ht="24.95" customHeight="1" x14ac:dyDescent="0.3">
      <c r="A81" s="297"/>
      <c r="B81" s="713">
        <v>305669</v>
      </c>
      <c r="C81" s="733">
        <v>350</v>
      </c>
      <c r="D81" s="733" t="s">
        <v>113</v>
      </c>
      <c r="E81" s="716" t="s">
        <v>332</v>
      </c>
      <c r="F81" s="736">
        <v>112</v>
      </c>
      <c r="G81" s="333" t="s">
        <v>374</v>
      </c>
      <c r="H81" s="739">
        <v>958</v>
      </c>
      <c r="I81" s="742">
        <v>42670</v>
      </c>
      <c r="J81" s="400">
        <v>131</v>
      </c>
      <c r="K81" s="401">
        <v>42682</v>
      </c>
      <c r="L81" s="366">
        <v>30358000</v>
      </c>
      <c r="M81" s="93"/>
    </row>
    <row r="82" spans="1:13" s="303" customFormat="1" ht="39.75" customHeight="1" x14ac:dyDescent="0.3">
      <c r="A82" s="297"/>
      <c r="B82" s="714"/>
      <c r="C82" s="734"/>
      <c r="D82" s="734"/>
      <c r="E82" s="717"/>
      <c r="F82" s="737"/>
      <c r="G82" s="333" t="s">
        <v>375</v>
      </c>
      <c r="H82" s="740"/>
      <c r="I82" s="740"/>
      <c r="J82" s="400">
        <v>132</v>
      </c>
      <c r="K82" s="401">
        <v>42681</v>
      </c>
      <c r="L82" s="366">
        <v>344856000</v>
      </c>
      <c r="M82" s="93"/>
    </row>
    <row r="83" spans="1:13" s="303" customFormat="1" ht="39.75" customHeight="1" x14ac:dyDescent="0.3">
      <c r="A83" s="297"/>
      <c r="B83" s="714"/>
      <c r="C83" s="734"/>
      <c r="D83" s="734"/>
      <c r="E83" s="717"/>
      <c r="F83" s="737"/>
      <c r="G83" s="333"/>
      <c r="H83" s="740"/>
      <c r="I83" s="740"/>
      <c r="J83" s="601"/>
      <c r="K83" s="602"/>
      <c r="L83" s="366"/>
      <c r="M83" s="93"/>
    </row>
    <row r="84" spans="1:13" s="303" customFormat="1" ht="24.95" customHeight="1" x14ac:dyDescent="0.3">
      <c r="A84" s="297"/>
      <c r="B84" s="714"/>
      <c r="C84" s="734"/>
      <c r="D84" s="734"/>
      <c r="E84" s="717"/>
      <c r="F84" s="737"/>
      <c r="G84" s="333" t="s">
        <v>376</v>
      </c>
      <c r="H84" s="740"/>
      <c r="I84" s="740"/>
      <c r="J84" s="400">
        <v>133</v>
      </c>
      <c r="K84" s="401">
        <v>42691</v>
      </c>
      <c r="L84" s="366">
        <v>88000000</v>
      </c>
      <c r="M84" s="93"/>
    </row>
    <row r="85" spans="1:13" s="303" customFormat="1" ht="24.75" customHeight="1" x14ac:dyDescent="0.3">
      <c r="A85" s="297"/>
      <c r="B85" s="714"/>
      <c r="C85" s="734"/>
      <c r="D85" s="734"/>
      <c r="E85" s="717"/>
      <c r="F85" s="737"/>
      <c r="G85" s="333" t="s">
        <v>377</v>
      </c>
      <c r="H85" s="740"/>
      <c r="I85" s="740"/>
      <c r="J85" s="400">
        <v>134</v>
      </c>
      <c r="K85" s="401">
        <v>42681</v>
      </c>
      <c r="L85" s="366">
        <v>45000000</v>
      </c>
      <c r="M85" s="93"/>
    </row>
    <row r="86" spans="1:13" s="621" customFormat="1" ht="24.95" customHeight="1" x14ac:dyDescent="0.3">
      <c r="A86" s="616"/>
      <c r="B86" s="714"/>
      <c r="C86" s="734"/>
      <c r="D86" s="734"/>
      <c r="E86" s="717"/>
      <c r="F86" s="737"/>
      <c r="G86" s="617" t="s">
        <v>378</v>
      </c>
      <c r="H86" s="740"/>
      <c r="I86" s="740"/>
      <c r="J86" s="618">
        <v>135</v>
      </c>
      <c r="K86" s="610">
        <v>42683</v>
      </c>
      <c r="L86" s="619">
        <v>60000000</v>
      </c>
      <c r="M86" s="620"/>
    </row>
    <row r="87" spans="1:13" s="621" customFormat="1" ht="24.95" customHeight="1" x14ac:dyDescent="0.3">
      <c r="A87" s="616"/>
      <c r="B87" s="714"/>
      <c r="C87" s="734"/>
      <c r="D87" s="734"/>
      <c r="E87" s="717"/>
      <c r="F87" s="737"/>
      <c r="G87" s="617"/>
      <c r="H87" s="740"/>
      <c r="I87" s="740"/>
      <c r="J87" s="618"/>
      <c r="K87" s="610"/>
      <c r="L87" s="619"/>
      <c r="M87" s="620"/>
    </row>
    <row r="88" spans="1:13" s="303" customFormat="1" ht="24.75" customHeight="1" x14ac:dyDescent="0.3">
      <c r="A88" s="297"/>
      <c r="B88" s="714"/>
      <c r="C88" s="734"/>
      <c r="D88" s="734"/>
      <c r="E88" s="717"/>
      <c r="F88" s="737"/>
      <c r="G88" s="333" t="s">
        <v>379</v>
      </c>
      <c r="H88" s="740"/>
      <c r="I88" s="740"/>
      <c r="J88" s="400">
        <v>136</v>
      </c>
      <c r="K88" s="401">
        <v>42678</v>
      </c>
      <c r="L88" s="366">
        <v>600000000</v>
      </c>
      <c r="M88" s="93"/>
    </row>
    <row r="89" spans="1:13" s="303" customFormat="1" ht="24.75" customHeight="1" x14ac:dyDescent="0.3">
      <c r="A89" s="297"/>
      <c r="B89" s="714"/>
      <c r="C89" s="734"/>
      <c r="D89" s="734"/>
      <c r="E89" s="717"/>
      <c r="F89" s="737"/>
      <c r="G89" s="333"/>
      <c r="H89" s="740"/>
      <c r="I89" s="740"/>
      <c r="J89" s="601"/>
      <c r="K89" s="602"/>
      <c r="L89" s="366"/>
      <c r="M89" s="93"/>
    </row>
    <row r="90" spans="1:13" s="303" customFormat="1" ht="24.95" customHeight="1" x14ac:dyDescent="0.3">
      <c r="A90" s="297"/>
      <c r="B90" s="714"/>
      <c r="C90" s="734"/>
      <c r="D90" s="734"/>
      <c r="E90" s="717"/>
      <c r="F90" s="737"/>
      <c r="G90" s="333" t="s">
        <v>380</v>
      </c>
      <c r="H90" s="740"/>
      <c r="I90" s="740"/>
      <c r="J90" s="400">
        <v>137</v>
      </c>
      <c r="K90" s="401">
        <v>42684</v>
      </c>
      <c r="L90" s="366">
        <v>64399880</v>
      </c>
      <c r="M90" s="93"/>
    </row>
    <row r="91" spans="1:13" s="303" customFormat="1" ht="24.95" customHeight="1" x14ac:dyDescent="0.3">
      <c r="A91" s="297"/>
      <c r="B91" s="714"/>
      <c r="C91" s="734"/>
      <c r="D91" s="734"/>
      <c r="E91" s="717"/>
      <c r="F91" s="737"/>
      <c r="G91" s="333" t="s">
        <v>250</v>
      </c>
      <c r="H91" s="740"/>
      <c r="I91" s="740"/>
      <c r="J91" s="400">
        <v>138</v>
      </c>
      <c r="K91" s="400" t="s">
        <v>427</v>
      </c>
      <c r="L91" s="366">
        <v>109499980</v>
      </c>
      <c r="M91" s="93"/>
    </row>
    <row r="92" spans="1:13" s="303" customFormat="1" ht="24.95" customHeight="1" x14ac:dyDescent="0.3">
      <c r="A92" s="297"/>
      <c r="B92" s="714"/>
      <c r="C92" s="734"/>
      <c r="D92" s="734"/>
      <c r="E92" s="717"/>
      <c r="F92" s="737"/>
      <c r="G92" s="333"/>
      <c r="H92" s="740"/>
      <c r="I92" s="740"/>
      <c r="J92" s="615"/>
      <c r="K92" s="615"/>
      <c r="L92" s="366"/>
      <c r="M92" s="93"/>
    </row>
    <row r="93" spans="1:13" s="303" customFormat="1" ht="21.75" customHeight="1" x14ac:dyDescent="0.3">
      <c r="A93" s="297"/>
      <c r="B93" s="719"/>
      <c r="C93" s="735"/>
      <c r="D93" s="735"/>
      <c r="E93" s="718"/>
      <c r="F93" s="738"/>
      <c r="G93" s="333" t="s">
        <v>381</v>
      </c>
      <c r="H93" s="741"/>
      <c r="I93" s="741"/>
      <c r="J93" s="400">
        <v>139</v>
      </c>
      <c r="K93" s="401">
        <v>42682</v>
      </c>
      <c r="L93" s="366">
        <v>3900000</v>
      </c>
      <c r="M93" s="93"/>
    </row>
    <row r="94" spans="1:13" s="310" customFormat="1" ht="18.75" customHeight="1" x14ac:dyDescent="0.3">
      <c r="A94" s="307"/>
      <c r="B94" s="168"/>
      <c r="C94" s="168"/>
      <c r="D94" s="168"/>
      <c r="E94" s="308"/>
      <c r="F94" s="309"/>
      <c r="G94" s="334"/>
      <c r="H94" s="161"/>
      <c r="I94" s="162"/>
      <c r="J94" s="143"/>
      <c r="K94" s="144"/>
      <c r="L94" s="367">
        <f>SUM(L81:L93)</f>
        <v>1346013860</v>
      </c>
      <c r="M94" s="138"/>
    </row>
    <row r="95" spans="1:13" s="303" customFormat="1" ht="18.75" customHeight="1" x14ac:dyDescent="0.3">
      <c r="A95" s="297"/>
      <c r="B95" s="697">
        <v>306569</v>
      </c>
      <c r="C95" s="697">
        <v>540</v>
      </c>
      <c r="D95" s="697" t="s">
        <v>113</v>
      </c>
      <c r="E95" s="700" t="s">
        <v>333</v>
      </c>
      <c r="F95" s="748">
        <v>113</v>
      </c>
      <c r="G95" s="332" t="s">
        <v>471</v>
      </c>
      <c r="H95" s="318"/>
      <c r="I95" s="319"/>
      <c r="J95" s="300">
        <v>164</v>
      </c>
      <c r="K95" s="304">
        <v>42698</v>
      </c>
      <c r="L95" s="366">
        <v>57550000</v>
      </c>
      <c r="M95" s="323"/>
    </row>
    <row r="96" spans="1:13" s="314" customFormat="1" ht="27.75" customHeight="1" x14ac:dyDescent="0.25">
      <c r="A96" s="276"/>
      <c r="B96" s="698"/>
      <c r="C96" s="698"/>
      <c r="D96" s="698"/>
      <c r="E96" s="701"/>
      <c r="F96" s="749"/>
      <c r="G96" s="332" t="s">
        <v>406</v>
      </c>
      <c r="H96" s="744">
        <v>996</v>
      </c>
      <c r="I96" s="746">
        <v>42688</v>
      </c>
      <c r="J96" s="300">
        <v>165</v>
      </c>
      <c r="K96" s="304">
        <v>42698</v>
      </c>
      <c r="L96" s="368">
        <v>222126000</v>
      </c>
      <c r="M96" s="71"/>
    </row>
    <row r="97" spans="1:13" s="342" customFormat="1" ht="24.95" customHeight="1" x14ac:dyDescent="0.25">
      <c r="A97" s="297"/>
      <c r="B97" s="698"/>
      <c r="C97" s="698"/>
      <c r="D97" s="698"/>
      <c r="E97" s="701"/>
      <c r="F97" s="749"/>
      <c r="G97" s="333" t="s">
        <v>407</v>
      </c>
      <c r="H97" s="745"/>
      <c r="I97" s="747"/>
      <c r="J97" s="400">
        <v>166</v>
      </c>
      <c r="K97" s="344">
        <v>42702</v>
      </c>
      <c r="L97" s="369">
        <v>900000</v>
      </c>
      <c r="M97" s="93"/>
    </row>
    <row r="98" spans="1:13" s="314" customFormat="1" ht="24.95" customHeight="1" x14ac:dyDescent="0.25">
      <c r="A98" s="276"/>
      <c r="B98" s="698"/>
      <c r="C98" s="698"/>
      <c r="D98" s="698"/>
      <c r="E98" s="701"/>
      <c r="F98" s="749"/>
      <c r="G98" s="332" t="s">
        <v>408</v>
      </c>
      <c r="H98" s="745"/>
      <c r="I98" s="747"/>
      <c r="J98" s="300">
        <v>167</v>
      </c>
      <c r="K98" s="304">
        <v>42697</v>
      </c>
      <c r="L98" s="368">
        <v>211999600</v>
      </c>
      <c r="M98" s="71"/>
    </row>
    <row r="99" spans="1:13" s="314" customFormat="1" ht="24.95" customHeight="1" x14ac:dyDescent="0.25">
      <c r="A99" s="276"/>
      <c r="B99" s="698"/>
      <c r="C99" s="698"/>
      <c r="D99" s="698"/>
      <c r="E99" s="701"/>
      <c r="F99" s="749"/>
      <c r="G99" s="332" t="s">
        <v>409</v>
      </c>
      <c r="H99" s="745"/>
      <c r="I99" s="747"/>
      <c r="J99" s="300">
        <v>168</v>
      </c>
      <c r="K99" s="304">
        <v>42697</v>
      </c>
      <c r="L99" s="368">
        <v>416663995</v>
      </c>
      <c r="M99" s="71"/>
    </row>
    <row r="100" spans="1:13" s="342" customFormat="1" ht="24.95" customHeight="1" x14ac:dyDescent="0.25">
      <c r="A100" s="297"/>
      <c r="B100" s="699"/>
      <c r="C100" s="699"/>
      <c r="D100" s="699"/>
      <c r="E100" s="702"/>
      <c r="F100" s="750"/>
      <c r="G100" s="333" t="s">
        <v>410</v>
      </c>
      <c r="H100" s="745"/>
      <c r="I100" s="747"/>
      <c r="J100" s="400">
        <v>169</v>
      </c>
      <c r="K100" s="326">
        <v>42698</v>
      </c>
      <c r="L100" s="369">
        <v>47840000</v>
      </c>
      <c r="M100" s="93"/>
    </row>
    <row r="101" spans="1:13" s="254" customFormat="1" x14ac:dyDescent="0.2">
      <c r="A101" s="163"/>
      <c r="B101" s="39"/>
      <c r="C101" s="39"/>
      <c r="D101" s="39"/>
      <c r="E101" s="183"/>
      <c r="F101" s="63"/>
      <c r="G101" s="420"/>
      <c r="H101" s="18"/>
      <c r="I101" s="18"/>
      <c r="J101" s="18"/>
      <c r="K101" s="18"/>
      <c r="L101" s="356">
        <f>SUM(L95:L100)</f>
        <v>957079595</v>
      </c>
      <c r="M101" s="20"/>
    </row>
    <row r="102" spans="1:13" s="5" customFormat="1" ht="36.75" customHeight="1" x14ac:dyDescent="0.2">
      <c r="A102" s="139"/>
      <c r="B102" s="73">
        <v>307749</v>
      </c>
      <c r="C102" s="73"/>
      <c r="D102" s="73" t="s">
        <v>335</v>
      </c>
      <c r="E102" s="219" t="s">
        <v>334</v>
      </c>
      <c r="F102" s="220">
        <v>114</v>
      </c>
      <c r="G102" s="417" t="s">
        <v>382</v>
      </c>
      <c r="H102" s="12">
        <v>913</v>
      </c>
      <c r="I102" s="13">
        <v>42626</v>
      </c>
      <c r="J102" s="407">
        <v>124</v>
      </c>
      <c r="K102" s="13">
        <v>42655</v>
      </c>
      <c r="L102" s="348">
        <v>1161599658</v>
      </c>
      <c r="M102" s="15"/>
    </row>
    <row r="103" spans="1:13" s="254" customFormat="1" x14ac:dyDescent="0.2">
      <c r="A103" s="163"/>
      <c r="B103" s="39"/>
      <c r="C103" s="39"/>
      <c r="D103" s="39"/>
      <c r="E103" s="183"/>
      <c r="F103" s="63"/>
      <c r="G103" s="420"/>
      <c r="H103" s="18"/>
      <c r="I103" s="18"/>
      <c r="J103" s="18"/>
      <c r="K103" s="18"/>
      <c r="L103" s="361"/>
      <c r="M103" s="20"/>
    </row>
    <row r="104" spans="1:13" s="5" customFormat="1" ht="45.75" customHeight="1" x14ac:dyDescent="0.2">
      <c r="A104" s="139"/>
      <c r="B104" s="695">
        <v>303499</v>
      </c>
      <c r="C104" s="695" t="s">
        <v>344</v>
      </c>
      <c r="D104" s="695" t="s">
        <v>318</v>
      </c>
      <c r="E104" s="700" t="s">
        <v>337</v>
      </c>
      <c r="F104" s="700">
        <v>115</v>
      </c>
      <c r="G104" s="417" t="s">
        <v>471</v>
      </c>
      <c r="H104" s="754">
        <v>1030</v>
      </c>
      <c r="I104" s="755">
        <v>42702</v>
      </c>
      <c r="J104" s="407">
        <v>188</v>
      </c>
      <c r="K104" s="325">
        <v>42704</v>
      </c>
      <c r="L104" s="348">
        <v>399500000</v>
      </c>
      <c r="M104" s="15"/>
    </row>
    <row r="105" spans="1:13" s="8" customFormat="1" ht="45.75" customHeight="1" x14ac:dyDescent="0.2">
      <c r="A105" s="47"/>
      <c r="B105" s="703"/>
      <c r="C105" s="703"/>
      <c r="D105" s="703"/>
      <c r="E105" s="701"/>
      <c r="F105" s="701"/>
      <c r="G105" s="217" t="s">
        <v>473</v>
      </c>
      <c r="H105" s="709"/>
      <c r="I105" s="709"/>
      <c r="J105" s="399">
        <v>190</v>
      </c>
      <c r="K105" s="345">
        <v>42704</v>
      </c>
      <c r="L105" s="354">
        <v>655837907</v>
      </c>
      <c r="M105" s="28"/>
    </row>
    <row r="106" spans="1:13" s="8" customFormat="1" ht="34.5" customHeight="1" x14ac:dyDescent="0.2">
      <c r="A106" s="47"/>
      <c r="B106" s="703"/>
      <c r="C106" s="703"/>
      <c r="D106" s="703"/>
      <c r="E106" s="701"/>
      <c r="F106" s="701"/>
      <c r="G106" s="217" t="s">
        <v>474</v>
      </c>
      <c r="H106" s="709"/>
      <c r="I106" s="709"/>
      <c r="J106" s="399">
        <v>189</v>
      </c>
      <c r="K106" s="380">
        <v>42706</v>
      </c>
      <c r="L106" s="354">
        <v>46000000</v>
      </c>
      <c r="M106" s="28"/>
    </row>
    <row r="107" spans="1:13" s="8" customFormat="1" ht="32.25" customHeight="1" x14ac:dyDescent="0.2">
      <c r="A107" s="47"/>
      <c r="B107" s="696"/>
      <c r="C107" s="696"/>
      <c r="D107" s="696"/>
      <c r="E107" s="702"/>
      <c r="F107" s="702"/>
      <c r="G107" s="217" t="s">
        <v>475</v>
      </c>
      <c r="H107" s="710"/>
      <c r="I107" s="710"/>
      <c r="J107" s="399">
        <v>187</v>
      </c>
      <c r="K107" s="380">
        <v>42709</v>
      </c>
      <c r="L107" s="354">
        <v>764699950</v>
      </c>
      <c r="M107" s="28"/>
    </row>
    <row r="108" spans="1:13" s="254" customFormat="1" ht="22.5" customHeight="1" x14ac:dyDescent="0.2">
      <c r="A108" s="163"/>
      <c r="B108" s="39"/>
      <c r="C108" s="39"/>
      <c r="D108" s="39"/>
      <c r="E108" s="183"/>
      <c r="F108" s="63"/>
      <c r="G108" s="420"/>
      <c r="H108" s="18"/>
      <c r="I108" s="18"/>
      <c r="J108" s="18"/>
      <c r="K108" s="18"/>
      <c r="L108" s="356">
        <f>SUM(L104:L107)</f>
        <v>1866037857</v>
      </c>
      <c r="M108" s="20"/>
    </row>
    <row r="109" spans="1:13" s="5" customFormat="1" ht="74.25" customHeight="1" x14ac:dyDescent="0.2">
      <c r="A109" s="139"/>
      <c r="B109" s="73">
        <v>307128</v>
      </c>
      <c r="C109" s="73">
        <v>240</v>
      </c>
      <c r="D109" s="73" t="s">
        <v>113</v>
      </c>
      <c r="E109" s="219" t="s">
        <v>338</v>
      </c>
      <c r="F109" s="220">
        <v>116</v>
      </c>
      <c r="G109" s="417" t="s">
        <v>411</v>
      </c>
      <c r="H109" s="12">
        <v>975</v>
      </c>
      <c r="I109" s="325">
        <v>42682</v>
      </c>
      <c r="J109" s="407">
        <v>163</v>
      </c>
      <c r="K109" s="325">
        <v>42691</v>
      </c>
      <c r="L109" s="348">
        <v>1710000000</v>
      </c>
      <c r="M109" s="15" t="s">
        <v>412</v>
      </c>
    </row>
    <row r="110" spans="1:13" s="254" customFormat="1" x14ac:dyDescent="0.2">
      <c r="A110" s="163"/>
      <c r="B110" s="39"/>
      <c r="C110" s="39"/>
      <c r="D110" s="39"/>
      <c r="E110" s="183"/>
      <c r="F110" s="63"/>
      <c r="G110" s="420"/>
      <c r="H110" s="18"/>
      <c r="I110" s="18"/>
      <c r="J110" s="18"/>
      <c r="K110" s="18"/>
      <c r="L110" s="361"/>
      <c r="M110" s="20"/>
    </row>
    <row r="111" spans="1:13" s="5" customFormat="1" ht="46.5" customHeight="1" x14ac:dyDescent="0.2">
      <c r="A111" s="139"/>
      <c r="B111" s="73">
        <v>317158</v>
      </c>
      <c r="C111" s="73">
        <v>490</v>
      </c>
      <c r="D111" s="73" t="s">
        <v>30</v>
      </c>
      <c r="E111" s="219" t="s">
        <v>339</v>
      </c>
      <c r="F111" s="220">
        <v>117</v>
      </c>
      <c r="G111" s="417" t="s">
        <v>61</v>
      </c>
      <c r="H111" s="12">
        <v>1005</v>
      </c>
      <c r="I111" s="325">
        <v>42689</v>
      </c>
      <c r="J111" s="407">
        <v>170</v>
      </c>
      <c r="K111" s="325">
        <v>42699</v>
      </c>
      <c r="L111" s="348">
        <v>10800000000</v>
      </c>
      <c r="M111" s="15" t="s">
        <v>469</v>
      </c>
    </row>
    <row r="112" spans="1:13" s="254" customFormat="1" ht="25.5" customHeight="1" x14ac:dyDescent="0.2">
      <c r="A112" s="163"/>
      <c r="B112" s="39"/>
      <c r="C112" s="39"/>
      <c r="D112" s="39"/>
      <c r="E112" s="183"/>
      <c r="F112" s="63"/>
      <c r="G112" s="429"/>
      <c r="H112" s="72"/>
      <c r="I112" s="72"/>
      <c r="J112" s="18"/>
      <c r="K112" s="18"/>
      <c r="L112" s="356">
        <f>SUM(L104:L107)</f>
        <v>1866037857</v>
      </c>
      <c r="M112" s="20"/>
    </row>
    <row r="113" spans="1:13" s="382" customFormat="1" ht="35.1" customHeight="1" x14ac:dyDescent="0.2">
      <c r="A113" s="381"/>
      <c r="B113" s="700">
        <v>317227</v>
      </c>
      <c r="C113" s="700">
        <v>530</v>
      </c>
      <c r="D113" s="700" t="s">
        <v>113</v>
      </c>
      <c r="E113" s="700" t="s">
        <v>340</v>
      </c>
      <c r="F113" s="704">
        <v>118</v>
      </c>
      <c r="G113" s="765" t="s">
        <v>487</v>
      </c>
      <c r="H113" s="754">
        <v>1056</v>
      </c>
      <c r="I113" s="773">
        <v>42716</v>
      </c>
      <c r="J113" s="689">
        <v>222</v>
      </c>
      <c r="K113" s="691">
        <v>42723</v>
      </c>
      <c r="L113" s="693">
        <v>319000000</v>
      </c>
      <c r="M113" s="765" t="s">
        <v>488</v>
      </c>
    </row>
    <row r="114" spans="1:13" s="382" customFormat="1" ht="35.1" customHeight="1" x14ac:dyDescent="0.2">
      <c r="A114" s="381"/>
      <c r="B114" s="701"/>
      <c r="C114" s="701"/>
      <c r="D114" s="701"/>
      <c r="E114" s="701"/>
      <c r="F114" s="705"/>
      <c r="G114" s="766"/>
      <c r="H114" s="709"/>
      <c r="I114" s="773"/>
      <c r="J114" s="690"/>
      <c r="K114" s="692"/>
      <c r="L114" s="694"/>
      <c r="M114" s="766"/>
    </row>
    <row r="115" spans="1:13" s="382" customFormat="1" ht="35.1" customHeight="1" x14ac:dyDescent="0.2">
      <c r="A115" s="381"/>
      <c r="B115" s="701"/>
      <c r="C115" s="701"/>
      <c r="D115" s="701"/>
      <c r="E115" s="701"/>
      <c r="F115" s="705"/>
      <c r="G115" s="767" t="s">
        <v>251</v>
      </c>
      <c r="H115" s="709"/>
      <c r="I115" s="774"/>
      <c r="J115" s="689">
        <v>215</v>
      </c>
      <c r="K115" s="691">
        <v>42725</v>
      </c>
      <c r="L115" s="693">
        <v>178271000</v>
      </c>
      <c r="M115" s="765" t="s">
        <v>542</v>
      </c>
    </row>
    <row r="116" spans="1:13" s="382" customFormat="1" ht="35.1" customHeight="1" x14ac:dyDescent="0.2">
      <c r="A116" s="381"/>
      <c r="B116" s="701"/>
      <c r="C116" s="701"/>
      <c r="D116" s="701"/>
      <c r="E116" s="701"/>
      <c r="F116" s="705"/>
      <c r="G116" s="768"/>
      <c r="H116" s="709"/>
      <c r="I116" s="774"/>
      <c r="J116" s="690"/>
      <c r="K116" s="692"/>
      <c r="L116" s="694"/>
      <c r="M116" s="766"/>
    </row>
    <row r="117" spans="1:13" s="382" customFormat="1" ht="35.1" customHeight="1" x14ac:dyDescent="0.2">
      <c r="A117" s="381"/>
      <c r="B117" s="701"/>
      <c r="C117" s="701"/>
      <c r="D117" s="701"/>
      <c r="E117" s="701"/>
      <c r="F117" s="705"/>
      <c r="G117" s="767" t="s">
        <v>377</v>
      </c>
      <c r="H117" s="709"/>
      <c r="I117" s="774"/>
      <c r="J117" s="689">
        <v>217</v>
      </c>
      <c r="K117" s="691">
        <v>42724</v>
      </c>
      <c r="L117" s="693">
        <v>48750000</v>
      </c>
      <c r="M117" s="765" t="s">
        <v>489</v>
      </c>
    </row>
    <row r="118" spans="1:13" s="382" customFormat="1" ht="35.1" customHeight="1" x14ac:dyDescent="0.2">
      <c r="A118" s="381"/>
      <c r="B118" s="701"/>
      <c r="C118" s="701"/>
      <c r="D118" s="701"/>
      <c r="E118" s="701"/>
      <c r="F118" s="705"/>
      <c r="G118" s="768"/>
      <c r="H118" s="709"/>
      <c r="I118" s="774"/>
      <c r="J118" s="690"/>
      <c r="K118" s="692"/>
      <c r="L118" s="694"/>
      <c r="M118" s="766"/>
    </row>
    <row r="119" spans="1:13" s="382" customFormat="1" ht="35.1" customHeight="1" x14ac:dyDescent="0.2">
      <c r="A119" s="381"/>
      <c r="B119" s="701"/>
      <c r="C119" s="701"/>
      <c r="D119" s="701"/>
      <c r="E119" s="701"/>
      <c r="F119" s="705"/>
      <c r="G119" s="767" t="s">
        <v>376</v>
      </c>
      <c r="H119" s="709"/>
      <c r="I119" s="774"/>
      <c r="J119" s="689">
        <v>214</v>
      </c>
      <c r="K119" s="691">
        <v>42723</v>
      </c>
      <c r="L119" s="693">
        <v>758620000</v>
      </c>
      <c r="M119" s="765" t="s">
        <v>519</v>
      </c>
    </row>
    <row r="120" spans="1:13" s="382" customFormat="1" ht="35.1" customHeight="1" x14ac:dyDescent="0.2">
      <c r="A120" s="381"/>
      <c r="B120" s="701"/>
      <c r="C120" s="701"/>
      <c r="D120" s="701"/>
      <c r="E120" s="701"/>
      <c r="F120" s="705"/>
      <c r="G120" s="768"/>
      <c r="H120" s="709"/>
      <c r="I120" s="774"/>
      <c r="J120" s="690"/>
      <c r="K120" s="692"/>
      <c r="L120" s="694"/>
      <c r="M120" s="766"/>
    </row>
    <row r="121" spans="1:13" s="382" customFormat="1" ht="35.1" customHeight="1" x14ac:dyDescent="0.2">
      <c r="A121" s="381"/>
      <c r="B121" s="701"/>
      <c r="C121" s="701"/>
      <c r="D121" s="701"/>
      <c r="E121" s="701"/>
      <c r="F121" s="705"/>
      <c r="G121" s="767" t="s">
        <v>490</v>
      </c>
      <c r="H121" s="709"/>
      <c r="I121" s="774"/>
      <c r="J121" s="689">
        <v>221</v>
      </c>
      <c r="K121" s="691">
        <v>42724</v>
      </c>
      <c r="L121" s="693">
        <v>558050000</v>
      </c>
      <c r="M121" s="765" t="s">
        <v>491</v>
      </c>
    </row>
    <row r="122" spans="1:13" s="382" customFormat="1" ht="35.1" customHeight="1" x14ac:dyDescent="0.2">
      <c r="A122" s="381"/>
      <c r="B122" s="701"/>
      <c r="C122" s="701"/>
      <c r="D122" s="701"/>
      <c r="E122" s="701"/>
      <c r="F122" s="705"/>
      <c r="G122" s="768"/>
      <c r="H122" s="709"/>
      <c r="I122" s="774"/>
      <c r="J122" s="690"/>
      <c r="K122" s="692"/>
      <c r="L122" s="694"/>
      <c r="M122" s="766"/>
    </row>
    <row r="123" spans="1:13" s="8" customFormat="1" ht="35.1" customHeight="1" x14ac:dyDescent="0.2">
      <c r="A123" s="47" t="s">
        <v>541</v>
      </c>
      <c r="B123" s="701"/>
      <c r="C123" s="701"/>
      <c r="D123" s="701"/>
      <c r="E123" s="701"/>
      <c r="F123" s="705"/>
      <c r="G123" s="121" t="s">
        <v>378</v>
      </c>
      <c r="H123" s="709"/>
      <c r="I123" s="774"/>
      <c r="J123" s="431">
        <v>218</v>
      </c>
      <c r="K123" s="433">
        <v>42723</v>
      </c>
      <c r="L123" s="387">
        <v>43000000</v>
      </c>
      <c r="M123" s="121" t="s">
        <v>492</v>
      </c>
    </row>
    <row r="124" spans="1:13" s="8" customFormat="1" ht="35.1" customHeight="1" x14ac:dyDescent="0.2">
      <c r="A124" s="47"/>
      <c r="B124" s="701"/>
      <c r="C124" s="701"/>
      <c r="D124" s="701"/>
      <c r="E124" s="701"/>
      <c r="F124" s="705"/>
      <c r="G124" s="121" t="s">
        <v>493</v>
      </c>
      <c r="H124" s="709"/>
      <c r="I124" s="774"/>
      <c r="J124" s="431">
        <v>220</v>
      </c>
      <c r="K124" s="433">
        <v>42723</v>
      </c>
      <c r="L124" s="387">
        <v>25640000</v>
      </c>
      <c r="M124" s="121" t="s">
        <v>494</v>
      </c>
    </row>
    <row r="125" spans="1:13" s="382" customFormat="1" ht="35.1" customHeight="1" x14ac:dyDescent="0.2">
      <c r="A125" s="381"/>
      <c r="B125" s="701"/>
      <c r="C125" s="701"/>
      <c r="D125" s="701"/>
      <c r="E125" s="701"/>
      <c r="F125" s="705"/>
      <c r="G125" s="767" t="s">
        <v>250</v>
      </c>
      <c r="H125" s="709"/>
      <c r="I125" s="774"/>
      <c r="J125" s="689">
        <v>216</v>
      </c>
      <c r="K125" s="691">
        <v>42727</v>
      </c>
      <c r="L125" s="693">
        <v>807688997</v>
      </c>
      <c r="M125" s="765" t="s">
        <v>495</v>
      </c>
    </row>
    <row r="126" spans="1:13" s="382" customFormat="1" ht="35.1" customHeight="1" x14ac:dyDescent="0.2">
      <c r="A126" s="381"/>
      <c r="B126" s="701"/>
      <c r="C126" s="701"/>
      <c r="D126" s="701"/>
      <c r="E126" s="701"/>
      <c r="F126" s="705"/>
      <c r="G126" s="768"/>
      <c r="H126" s="709"/>
      <c r="I126" s="774"/>
      <c r="J126" s="690"/>
      <c r="K126" s="692"/>
      <c r="L126" s="694"/>
      <c r="M126" s="766"/>
    </row>
    <row r="127" spans="1:13" s="8" customFormat="1" ht="35.1" customHeight="1" x14ac:dyDescent="0.2">
      <c r="A127" s="47"/>
      <c r="B127" s="702"/>
      <c r="C127" s="702"/>
      <c r="D127" s="702"/>
      <c r="E127" s="702"/>
      <c r="F127" s="706"/>
      <c r="G127" s="121" t="s">
        <v>445</v>
      </c>
      <c r="H127" s="710"/>
      <c r="I127" s="774"/>
      <c r="J127" s="399">
        <v>219</v>
      </c>
      <c r="K127" s="384">
        <v>42723</v>
      </c>
      <c r="L127" s="387">
        <v>36200000</v>
      </c>
      <c r="M127" s="121" t="s">
        <v>496</v>
      </c>
    </row>
    <row r="128" spans="1:13" s="254" customFormat="1" ht="22.5" customHeight="1" x14ac:dyDescent="0.2">
      <c r="A128" s="163"/>
      <c r="B128" s="39"/>
      <c r="C128" s="39"/>
      <c r="D128" s="39"/>
      <c r="E128" s="183"/>
      <c r="F128" s="63"/>
      <c r="G128" s="420"/>
      <c r="H128" s="18"/>
      <c r="I128" s="18"/>
      <c r="J128" s="18"/>
      <c r="K128" s="18"/>
      <c r="L128" s="356">
        <f>SUM(L113:L127)</f>
        <v>2775219997</v>
      </c>
      <c r="M128" s="20"/>
    </row>
    <row r="129" spans="1:13" s="5" customFormat="1" ht="42" customHeight="1" x14ac:dyDescent="0.2">
      <c r="A129" s="139"/>
      <c r="B129" s="73">
        <v>317244</v>
      </c>
      <c r="C129" s="73">
        <v>530</v>
      </c>
      <c r="D129" s="73" t="s">
        <v>113</v>
      </c>
      <c r="E129" s="219" t="s">
        <v>341</v>
      </c>
      <c r="F129" s="220">
        <v>119</v>
      </c>
      <c r="G129" s="771" t="s">
        <v>540</v>
      </c>
      <c r="H129" s="772"/>
      <c r="I129" s="772"/>
      <c r="J129" s="772"/>
      <c r="K129" s="772"/>
      <c r="L129" s="772"/>
      <c r="M129" s="772"/>
    </row>
    <row r="130" spans="1:13" s="254" customFormat="1" x14ac:dyDescent="0.2">
      <c r="A130" s="163"/>
      <c r="B130" s="39"/>
      <c r="C130" s="39"/>
      <c r="D130" s="39"/>
      <c r="E130" s="183"/>
      <c r="F130" s="63"/>
      <c r="G130" s="420"/>
      <c r="H130" s="18"/>
      <c r="I130" s="18"/>
      <c r="J130" s="18"/>
      <c r="K130" s="18"/>
      <c r="L130" s="361"/>
      <c r="M130" s="20"/>
    </row>
    <row r="131" spans="1:13" s="5" customFormat="1" ht="38.25" customHeight="1" x14ac:dyDescent="0.2">
      <c r="A131" s="139"/>
      <c r="B131" s="695">
        <v>317401</v>
      </c>
      <c r="C131" s="695">
        <v>311</v>
      </c>
      <c r="D131" s="695" t="s">
        <v>292</v>
      </c>
      <c r="E131" s="707" t="s">
        <v>342</v>
      </c>
      <c r="F131" s="700">
        <v>120</v>
      </c>
      <c r="G131" s="417" t="s">
        <v>456</v>
      </c>
      <c r="H131" s="754">
        <v>979</v>
      </c>
      <c r="I131" s="755">
        <v>42682</v>
      </c>
      <c r="J131" s="407">
        <v>148</v>
      </c>
      <c r="K131" s="289">
        <v>43057</v>
      </c>
      <c r="L131" s="348">
        <v>3021356300</v>
      </c>
      <c r="M131" s="15"/>
    </row>
    <row r="132" spans="1:13" s="8" customFormat="1" ht="38.25" customHeight="1" x14ac:dyDescent="0.2">
      <c r="A132" s="47"/>
      <c r="B132" s="696"/>
      <c r="C132" s="696"/>
      <c r="D132" s="696"/>
      <c r="E132" s="708"/>
      <c r="F132" s="702"/>
      <c r="G132" s="217" t="s">
        <v>457</v>
      </c>
      <c r="H132" s="710"/>
      <c r="I132" s="760"/>
      <c r="J132" s="399">
        <v>147</v>
      </c>
      <c r="K132" s="336">
        <v>42696</v>
      </c>
      <c r="L132" s="354">
        <v>2088573800</v>
      </c>
      <c r="M132" s="28"/>
    </row>
    <row r="133" spans="1:13" s="254" customFormat="1" x14ac:dyDescent="0.2">
      <c r="A133" s="163"/>
      <c r="B133" s="39"/>
      <c r="C133" s="39"/>
      <c r="D133" s="39"/>
      <c r="E133" s="183"/>
      <c r="F133" s="63"/>
      <c r="G133" s="420"/>
      <c r="H133" s="18"/>
      <c r="I133" s="18"/>
      <c r="J133" s="18"/>
      <c r="K133" s="18"/>
      <c r="L133" s="356">
        <f>SUM(L131:L132)</f>
        <v>5109930100</v>
      </c>
      <c r="M133" s="20"/>
    </row>
    <row r="134" spans="1:13" s="5" customFormat="1" ht="57.75" customHeight="1" x14ac:dyDescent="0.2">
      <c r="A134" s="139"/>
      <c r="B134" s="73">
        <v>317429</v>
      </c>
      <c r="C134" s="73">
        <v>240</v>
      </c>
      <c r="D134" s="73" t="s">
        <v>247</v>
      </c>
      <c r="E134" s="219" t="s">
        <v>343</v>
      </c>
      <c r="F134" s="220">
        <v>121</v>
      </c>
      <c r="G134" s="417" t="s">
        <v>425</v>
      </c>
      <c r="H134" s="12">
        <v>977</v>
      </c>
      <c r="I134" s="282">
        <v>42682</v>
      </c>
      <c r="J134" s="407">
        <v>121</v>
      </c>
      <c r="K134" s="327">
        <v>42695</v>
      </c>
      <c r="L134" s="348">
        <v>1871000000</v>
      </c>
      <c r="M134" s="15" t="s">
        <v>426</v>
      </c>
    </row>
    <row r="135" spans="1:13" s="254" customFormat="1" x14ac:dyDescent="0.2">
      <c r="A135" s="163"/>
      <c r="B135" s="39"/>
      <c r="C135" s="39"/>
      <c r="D135" s="39"/>
      <c r="E135" s="183"/>
      <c r="F135" s="63"/>
      <c r="G135" s="420"/>
      <c r="H135" s="18"/>
      <c r="I135" s="18"/>
      <c r="J135" s="18"/>
      <c r="K135" s="18"/>
      <c r="L135" s="361"/>
      <c r="M135" s="20"/>
    </row>
    <row r="136" spans="1:13" s="5" customFormat="1" ht="36.75" customHeight="1" x14ac:dyDescent="0.2">
      <c r="A136" s="139"/>
      <c r="B136" s="73">
        <v>316885</v>
      </c>
      <c r="C136" s="73">
        <v>520</v>
      </c>
      <c r="D136" s="73" t="s">
        <v>113</v>
      </c>
      <c r="E136" s="219" t="s">
        <v>419</v>
      </c>
      <c r="F136" s="220">
        <v>122</v>
      </c>
      <c r="G136" s="463" t="s">
        <v>539</v>
      </c>
      <c r="H136" s="12"/>
      <c r="I136" s="12"/>
      <c r="J136" s="407"/>
      <c r="K136" s="12"/>
      <c r="L136" s="348"/>
      <c r="M136" s="15"/>
    </row>
    <row r="137" spans="1:13" s="240" customFormat="1" ht="21.75" customHeight="1" x14ac:dyDescent="0.2">
      <c r="A137" s="102"/>
      <c r="B137" s="103"/>
      <c r="C137" s="103"/>
      <c r="D137" s="103"/>
      <c r="E137" s="181"/>
      <c r="F137" s="104"/>
      <c r="G137" s="424"/>
      <c r="H137" s="105"/>
      <c r="I137" s="105"/>
      <c r="J137" s="105"/>
      <c r="K137" s="105"/>
      <c r="L137" s="353"/>
      <c r="M137" s="107"/>
    </row>
    <row r="138" spans="1:13" s="8" customFormat="1" ht="42.75" customHeight="1" x14ac:dyDescent="0.2">
      <c r="A138" s="47"/>
      <c r="B138" s="695">
        <v>303496</v>
      </c>
      <c r="C138" s="695" t="s">
        <v>349</v>
      </c>
      <c r="D138" s="695" t="s">
        <v>421</v>
      </c>
      <c r="E138" s="700" t="s">
        <v>420</v>
      </c>
      <c r="F138" s="700">
        <v>123</v>
      </c>
      <c r="G138" s="436" t="s">
        <v>509</v>
      </c>
      <c r="H138" s="754">
        <v>1066</v>
      </c>
      <c r="I138" s="755">
        <v>42716</v>
      </c>
      <c r="J138" s="431">
        <v>226</v>
      </c>
      <c r="K138" s="433">
        <v>42723</v>
      </c>
      <c r="L138" s="354">
        <v>1974577950</v>
      </c>
      <c r="M138" s="28" t="s">
        <v>515</v>
      </c>
    </row>
    <row r="139" spans="1:13" s="8" customFormat="1" ht="42" customHeight="1" x14ac:dyDescent="0.2">
      <c r="A139" s="47"/>
      <c r="B139" s="703"/>
      <c r="C139" s="703"/>
      <c r="D139" s="703"/>
      <c r="E139" s="701"/>
      <c r="F139" s="701"/>
      <c r="G139" s="379" t="s">
        <v>510</v>
      </c>
      <c r="H139" s="709"/>
      <c r="I139" s="709"/>
      <c r="J139" s="399">
        <v>224</v>
      </c>
      <c r="K139" s="406">
        <v>42723</v>
      </c>
      <c r="L139" s="354">
        <v>171878785</v>
      </c>
      <c r="M139" s="28" t="s">
        <v>514</v>
      </c>
    </row>
    <row r="140" spans="1:13" s="8" customFormat="1" ht="39.75" customHeight="1" x14ac:dyDescent="0.2">
      <c r="A140" s="47"/>
      <c r="B140" s="703"/>
      <c r="C140" s="703"/>
      <c r="D140" s="703"/>
      <c r="E140" s="701"/>
      <c r="F140" s="701"/>
      <c r="G140" s="379" t="s">
        <v>511</v>
      </c>
      <c r="H140" s="709"/>
      <c r="I140" s="709"/>
      <c r="J140" s="399">
        <v>225</v>
      </c>
      <c r="K140" s="406">
        <v>42727</v>
      </c>
      <c r="L140" s="358">
        <v>315760000</v>
      </c>
      <c r="M140" s="378" t="s">
        <v>516</v>
      </c>
    </row>
    <row r="141" spans="1:13" s="8" customFormat="1" ht="33.75" customHeight="1" x14ac:dyDescent="0.2">
      <c r="A141" s="47"/>
      <c r="B141" s="696"/>
      <c r="C141" s="696"/>
      <c r="D141" s="696"/>
      <c r="E141" s="702"/>
      <c r="F141" s="702"/>
      <c r="G141" s="379" t="s">
        <v>512</v>
      </c>
      <c r="H141" s="710"/>
      <c r="I141" s="710"/>
      <c r="J141" s="399">
        <v>223</v>
      </c>
      <c r="K141" s="406">
        <v>42723</v>
      </c>
      <c r="L141" s="354">
        <v>1286354000</v>
      </c>
      <c r="M141" s="28" t="s">
        <v>513</v>
      </c>
    </row>
    <row r="142" spans="1:13" s="240" customFormat="1" x14ac:dyDescent="0.2">
      <c r="A142" s="102"/>
      <c r="B142" s="103"/>
      <c r="C142" s="103"/>
      <c r="D142" s="103"/>
      <c r="E142" s="181"/>
      <c r="F142" s="104"/>
      <c r="G142" s="424"/>
      <c r="H142" s="105"/>
      <c r="I142" s="105"/>
      <c r="J142" s="105"/>
      <c r="K142" s="105"/>
      <c r="L142" s="454">
        <f>SUM(L138:L141)</f>
        <v>3748570735</v>
      </c>
      <c r="M142" s="107"/>
    </row>
    <row r="143" spans="1:13" s="5" customFormat="1" ht="23.25" customHeight="1" x14ac:dyDescent="0.2">
      <c r="A143" s="139"/>
      <c r="B143" s="695">
        <v>307720</v>
      </c>
      <c r="C143" s="695" t="s">
        <v>423</v>
      </c>
      <c r="D143" s="695" t="s">
        <v>422</v>
      </c>
      <c r="E143" s="707" t="s">
        <v>418</v>
      </c>
      <c r="F143" s="769">
        <v>125</v>
      </c>
      <c r="G143" s="758" t="s">
        <v>499</v>
      </c>
      <c r="H143" s="754">
        <v>1058</v>
      </c>
      <c r="I143" s="755">
        <v>42716</v>
      </c>
      <c r="J143" s="754">
        <v>208</v>
      </c>
      <c r="K143" s="755">
        <v>42725</v>
      </c>
      <c r="L143" s="761">
        <v>402480500</v>
      </c>
      <c r="M143" s="763" t="s">
        <v>502</v>
      </c>
    </row>
    <row r="144" spans="1:13" s="5" customFormat="1" ht="18.75" customHeight="1" x14ac:dyDescent="0.2">
      <c r="A144" s="139"/>
      <c r="B144" s="703"/>
      <c r="C144" s="703"/>
      <c r="D144" s="703"/>
      <c r="E144" s="715"/>
      <c r="F144" s="770"/>
      <c r="G144" s="759"/>
      <c r="H144" s="709"/>
      <c r="I144" s="743"/>
      <c r="J144" s="710"/>
      <c r="K144" s="760"/>
      <c r="L144" s="762"/>
      <c r="M144" s="764"/>
    </row>
    <row r="145" spans="1:13" s="8" customFormat="1" ht="30" customHeight="1" x14ac:dyDescent="0.2">
      <c r="A145" s="47"/>
      <c r="B145" s="703"/>
      <c r="C145" s="703"/>
      <c r="D145" s="703"/>
      <c r="E145" s="715"/>
      <c r="F145" s="770"/>
      <c r="G145" s="758" t="s">
        <v>500</v>
      </c>
      <c r="H145" s="709"/>
      <c r="I145" s="743"/>
      <c r="J145" s="754">
        <v>209</v>
      </c>
      <c r="K145" s="755">
        <v>42725</v>
      </c>
      <c r="L145" s="761">
        <v>163650000</v>
      </c>
      <c r="M145" s="763" t="s">
        <v>503</v>
      </c>
    </row>
    <row r="146" spans="1:13" s="5" customFormat="1" x14ac:dyDescent="0.2">
      <c r="A146" s="139"/>
      <c r="B146" s="703"/>
      <c r="C146" s="703"/>
      <c r="D146" s="703"/>
      <c r="E146" s="715"/>
      <c r="F146" s="770"/>
      <c r="G146" s="759"/>
      <c r="H146" s="709"/>
      <c r="I146" s="743"/>
      <c r="J146" s="710"/>
      <c r="K146" s="760"/>
      <c r="L146" s="762"/>
      <c r="M146" s="764"/>
    </row>
    <row r="147" spans="1:13" s="8" customFormat="1" ht="30" x14ac:dyDescent="0.2">
      <c r="A147" s="74"/>
      <c r="B147" s="703"/>
      <c r="C147" s="703"/>
      <c r="D147" s="703"/>
      <c r="E147" s="715"/>
      <c r="F147" s="770"/>
      <c r="G147" s="422" t="s">
        <v>501</v>
      </c>
      <c r="H147" s="709"/>
      <c r="I147" s="743"/>
      <c r="J147" s="449">
        <v>210</v>
      </c>
      <c r="K147" s="451">
        <v>42724</v>
      </c>
      <c r="L147" s="457">
        <v>510000000</v>
      </c>
      <c r="M147" s="458" t="s">
        <v>504</v>
      </c>
    </row>
    <row r="148" spans="1:13" s="240" customFormat="1" x14ac:dyDescent="0.2">
      <c r="A148" s="102"/>
      <c r="B148" s="103"/>
      <c r="C148" s="103"/>
      <c r="D148" s="103"/>
      <c r="E148" s="181"/>
      <c r="F148" s="104"/>
      <c r="G148" s="424"/>
      <c r="H148" s="105"/>
      <c r="I148" s="105"/>
      <c r="J148" s="105"/>
      <c r="K148" s="105"/>
      <c r="L148" s="454">
        <f>SUM(L143:L147)</f>
        <v>1076130500</v>
      </c>
      <c r="M148" s="107"/>
    </row>
    <row r="149" spans="1:13" s="5" customFormat="1" x14ac:dyDescent="0.2">
      <c r="A149" s="1"/>
      <c r="B149" s="2"/>
      <c r="C149" s="2"/>
      <c r="D149" s="2"/>
      <c r="E149" s="184"/>
      <c r="F149" s="82"/>
      <c r="G149" s="430"/>
      <c r="L149" s="370"/>
      <c r="M149" s="6"/>
    </row>
    <row r="150" spans="1:13" s="5" customFormat="1" x14ac:dyDescent="0.2">
      <c r="A150" s="1"/>
      <c r="B150" s="2"/>
      <c r="C150" s="2"/>
      <c r="D150" s="2"/>
      <c r="E150" s="184"/>
      <c r="F150" s="82"/>
      <c r="G150" s="430"/>
      <c r="L150" s="370"/>
      <c r="M150" s="6"/>
    </row>
    <row r="151" spans="1:13" s="5" customFormat="1" x14ac:dyDescent="0.2">
      <c r="A151" s="1"/>
      <c r="B151" s="2"/>
      <c r="C151" s="2"/>
      <c r="D151" s="2"/>
      <c r="E151" s="184"/>
      <c r="F151" s="82"/>
      <c r="G151" s="430"/>
      <c r="L151" s="370"/>
      <c r="M151" s="6"/>
    </row>
    <row r="152" spans="1:13" s="5" customFormat="1" x14ac:dyDescent="0.2">
      <c r="A152" s="1"/>
      <c r="B152" s="2"/>
      <c r="C152" s="2"/>
      <c r="D152" s="2"/>
      <c r="E152" s="184"/>
      <c r="F152" s="82"/>
      <c r="G152" s="430"/>
      <c r="L152" s="370"/>
      <c r="M152" s="6"/>
    </row>
    <row r="153" spans="1:13" s="5" customFormat="1" x14ac:dyDescent="0.2">
      <c r="A153" s="1"/>
      <c r="B153" s="2"/>
      <c r="C153" s="2"/>
      <c r="D153" s="2"/>
      <c r="E153" s="184"/>
      <c r="F153" s="82"/>
      <c r="G153" s="430"/>
      <c r="L153" s="370"/>
      <c r="M153" s="6"/>
    </row>
    <row r="154" spans="1:13" s="5" customFormat="1" x14ac:dyDescent="0.2">
      <c r="A154" s="1"/>
      <c r="B154" s="2"/>
      <c r="C154" s="2"/>
      <c r="D154" s="2"/>
      <c r="E154" s="184"/>
      <c r="F154" s="82"/>
      <c r="G154" s="430"/>
      <c r="L154" s="370"/>
      <c r="M154" s="6"/>
    </row>
    <row r="155" spans="1:13" s="5" customFormat="1" x14ac:dyDescent="0.2">
      <c r="A155" s="1"/>
      <c r="B155" s="2"/>
      <c r="C155" s="2"/>
      <c r="D155" s="2"/>
      <c r="E155" s="184"/>
      <c r="F155" s="82"/>
      <c r="G155" s="430"/>
      <c r="L155" s="370"/>
      <c r="M155" s="6"/>
    </row>
    <row r="156" spans="1:13" s="5" customFormat="1" x14ac:dyDescent="0.2">
      <c r="A156" s="1"/>
      <c r="B156" s="2"/>
      <c r="C156" s="2"/>
      <c r="D156" s="2"/>
      <c r="E156" s="184"/>
      <c r="F156" s="82"/>
      <c r="G156" s="430"/>
      <c r="L156" s="370"/>
      <c r="M156" s="6"/>
    </row>
    <row r="157" spans="1:13" s="5" customFormat="1" x14ac:dyDescent="0.2">
      <c r="A157" s="1"/>
      <c r="B157" s="2"/>
      <c r="C157" s="2"/>
      <c r="D157" s="2"/>
      <c r="E157" s="184"/>
      <c r="F157" s="82"/>
      <c r="G157" s="430"/>
      <c r="L157" s="370"/>
      <c r="M157" s="6"/>
    </row>
    <row r="158" spans="1:13" s="5" customFormat="1" x14ac:dyDescent="0.2">
      <c r="A158" s="1"/>
      <c r="B158" s="2"/>
      <c r="C158" s="2"/>
      <c r="D158" s="2"/>
      <c r="E158" s="184"/>
      <c r="F158" s="82"/>
      <c r="G158" s="430"/>
      <c r="L158" s="370"/>
      <c r="M158" s="6"/>
    </row>
    <row r="159" spans="1:13" s="5" customFormat="1" x14ac:dyDescent="0.2">
      <c r="A159" s="1"/>
      <c r="B159" s="2"/>
      <c r="C159" s="2"/>
      <c r="D159" s="2"/>
      <c r="E159" s="184"/>
      <c r="F159" s="82"/>
      <c r="G159" s="430"/>
      <c r="L159" s="370"/>
      <c r="M159" s="6"/>
    </row>
    <row r="160" spans="1:13" s="5" customFormat="1" x14ac:dyDescent="0.2">
      <c r="A160" s="1"/>
      <c r="B160" s="2"/>
      <c r="C160" s="2"/>
      <c r="D160" s="2"/>
      <c r="E160" s="184"/>
      <c r="F160" s="82"/>
      <c r="G160" s="430"/>
      <c r="L160" s="370"/>
      <c r="M160" s="6"/>
    </row>
    <row r="161" spans="1:13" s="5" customFormat="1" x14ac:dyDescent="0.2">
      <c r="A161" s="1"/>
      <c r="B161" s="2"/>
      <c r="C161" s="2"/>
      <c r="D161" s="2"/>
      <c r="E161" s="184"/>
      <c r="F161" s="82"/>
      <c r="G161" s="430"/>
      <c r="L161" s="370"/>
      <c r="M161" s="6"/>
    </row>
    <row r="162" spans="1:13" s="5" customFormat="1" x14ac:dyDescent="0.2">
      <c r="A162" s="1"/>
      <c r="B162" s="2"/>
      <c r="C162" s="2"/>
      <c r="D162" s="2"/>
      <c r="E162" s="184"/>
      <c r="F162" s="82"/>
      <c r="G162" s="430"/>
      <c r="L162" s="370"/>
      <c r="M162" s="6"/>
    </row>
    <row r="163" spans="1:13" s="5" customFormat="1" x14ac:dyDescent="0.2">
      <c r="A163" s="1"/>
      <c r="B163" s="2"/>
      <c r="C163" s="2"/>
      <c r="D163" s="2"/>
      <c r="E163" s="184"/>
      <c r="F163" s="82"/>
      <c r="G163" s="430"/>
      <c r="L163" s="370"/>
      <c r="M163" s="6"/>
    </row>
    <row r="164" spans="1:13" s="5" customFormat="1" x14ac:dyDescent="0.2">
      <c r="A164" s="1"/>
      <c r="B164" s="2"/>
      <c r="C164" s="2"/>
      <c r="D164" s="2"/>
      <c r="E164" s="184"/>
      <c r="F164" s="82"/>
      <c r="G164" s="430"/>
      <c r="L164" s="370"/>
      <c r="M164" s="6"/>
    </row>
    <row r="165" spans="1:13" s="5" customFormat="1" x14ac:dyDescent="0.2">
      <c r="A165" s="1"/>
      <c r="B165" s="2"/>
      <c r="C165" s="2"/>
      <c r="D165" s="2"/>
      <c r="E165" s="184"/>
      <c r="F165" s="82"/>
      <c r="G165" s="430"/>
      <c r="L165" s="370"/>
      <c r="M165" s="6"/>
    </row>
    <row r="166" spans="1:13" s="5" customFormat="1" x14ac:dyDescent="0.2">
      <c r="A166" s="1"/>
      <c r="B166" s="2"/>
      <c r="C166" s="2"/>
      <c r="D166" s="2"/>
      <c r="E166" s="184"/>
      <c r="F166" s="82"/>
      <c r="G166" s="430"/>
      <c r="L166" s="370"/>
      <c r="M166" s="6"/>
    </row>
    <row r="167" spans="1:13" s="5" customFormat="1" x14ac:dyDescent="0.2">
      <c r="A167" s="1"/>
      <c r="B167" s="2"/>
      <c r="C167" s="2"/>
      <c r="D167" s="2"/>
      <c r="E167" s="184"/>
      <c r="F167" s="82"/>
      <c r="G167" s="430"/>
      <c r="L167" s="370"/>
      <c r="M167" s="6"/>
    </row>
    <row r="168" spans="1:13" s="5" customFormat="1" x14ac:dyDescent="0.2">
      <c r="A168" s="1"/>
      <c r="B168" s="2"/>
      <c r="C168" s="2"/>
      <c r="D168" s="2"/>
      <c r="E168" s="184"/>
      <c r="F168" s="82"/>
      <c r="G168" s="430"/>
      <c r="L168" s="370"/>
      <c r="M168" s="6"/>
    </row>
    <row r="169" spans="1:13" s="5" customFormat="1" x14ac:dyDescent="0.2">
      <c r="A169" s="1"/>
      <c r="B169" s="2"/>
      <c r="C169" s="2"/>
      <c r="D169" s="2"/>
      <c r="E169" s="184"/>
      <c r="F169" s="82"/>
      <c r="G169" s="430"/>
      <c r="L169" s="370"/>
      <c r="M169" s="6"/>
    </row>
    <row r="170" spans="1:13" s="5" customFormat="1" x14ac:dyDescent="0.2">
      <c r="A170" s="1"/>
      <c r="B170" s="2"/>
      <c r="C170" s="2"/>
      <c r="D170" s="2"/>
      <c r="E170" s="184"/>
      <c r="F170" s="82"/>
      <c r="G170" s="430"/>
      <c r="L170" s="370"/>
      <c r="M170" s="6"/>
    </row>
    <row r="171" spans="1:13" s="5" customFormat="1" x14ac:dyDescent="0.2">
      <c r="A171" s="1"/>
      <c r="B171" s="2"/>
      <c r="C171" s="2"/>
      <c r="D171" s="2"/>
      <c r="E171" s="184"/>
      <c r="F171" s="82"/>
      <c r="G171" s="430"/>
      <c r="L171" s="370"/>
      <c r="M171" s="6"/>
    </row>
    <row r="172" spans="1:13" s="5" customFormat="1" x14ac:dyDescent="0.2">
      <c r="A172" s="1"/>
      <c r="B172" s="2"/>
      <c r="C172" s="2"/>
      <c r="D172" s="2"/>
      <c r="E172" s="184"/>
      <c r="F172" s="82"/>
      <c r="G172" s="430"/>
      <c r="L172" s="370"/>
      <c r="M172" s="6"/>
    </row>
    <row r="173" spans="1:13" s="5" customFormat="1" x14ac:dyDescent="0.2">
      <c r="A173" s="1"/>
      <c r="B173" s="2"/>
      <c r="C173" s="2"/>
      <c r="D173" s="2"/>
      <c r="E173" s="184"/>
      <c r="F173" s="82"/>
      <c r="G173" s="430"/>
      <c r="L173" s="370"/>
      <c r="M173" s="6"/>
    </row>
    <row r="174" spans="1:13" s="5" customFormat="1" x14ac:dyDescent="0.2">
      <c r="A174" s="1"/>
      <c r="B174" s="2"/>
      <c r="C174" s="2"/>
      <c r="D174" s="2"/>
      <c r="E174" s="184"/>
      <c r="F174" s="82"/>
      <c r="G174" s="430"/>
      <c r="L174" s="370"/>
      <c r="M174" s="6"/>
    </row>
    <row r="175" spans="1:13" s="5" customFormat="1" x14ac:dyDescent="0.2">
      <c r="A175" s="1"/>
      <c r="B175" s="2"/>
      <c r="C175" s="2"/>
      <c r="D175" s="2"/>
      <c r="E175" s="184"/>
      <c r="F175" s="82"/>
      <c r="G175" s="430"/>
      <c r="L175" s="370"/>
      <c r="M175" s="6"/>
    </row>
    <row r="176" spans="1:13" s="5" customFormat="1" x14ac:dyDescent="0.2">
      <c r="A176" s="1"/>
      <c r="B176" s="2"/>
      <c r="C176" s="2"/>
      <c r="D176" s="2"/>
      <c r="E176" s="184"/>
      <c r="F176" s="82"/>
      <c r="G176" s="430"/>
      <c r="L176" s="370"/>
      <c r="M176" s="6"/>
    </row>
    <row r="177" spans="1:13" s="5" customFormat="1" x14ac:dyDescent="0.2">
      <c r="A177" s="1"/>
      <c r="B177" s="2"/>
      <c r="C177" s="2"/>
      <c r="D177" s="2"/>
      <c r="E177" s="184"/>
      <c r="F177" s="82"/>
      <c r="G177" s="430"/>
      <c r="L177" s="370"/>
      <c r="M177" s="6"/>
    </row>
    <row r="178" spans="1:13" s="5" customFormat="1" x14ac:dyDescent="0.2">
      <c r="A178" s="1"/>
      <c r="B178" s="2"/>
      <c r="C178" s="2"/>
      <c r="D178" s="2"/>
      <c r="E178" s="184"/>
      <c r="F178" s="82"/>
      <c r="G178" s="430"/>
      <c r="L178" s="370"/>
      <c r="M178" s="6"/>
    </row>
    <row r="179" spans="1:13" s="5" customFormat="1" x14ac:dyDescent="0.2">
      <c r="A179" s="1"/>
      <c r="B179" s="2"/>
      <c r="C179" s="2"/>
      <c r="D179" s="2"/>
      <c r="E179" s="184"/>
      <c r="F179" s="82"/>
      <c r="G179" s="430"/>
      <c r="L179" s="370"/>
      <c r="M179" s="6"/>
    </row>
    <row r="180" spans="1:13" s="5" customFormat="1" x14ac:dyDescent="0.2">
      <c r="A180" s="1"/>
      <c r="B180" s="2"/>
      <c r="C180" s="2"/>
      <c r="D180" s="2"/>
      <c r="E180" s="184"/>
      <c r="F180" s="82"/>
      <c r="G180" s="430"/>
      <c r="L180" s="370"/>
      <c r="M180" s="6"/>
    </row>
    <row r="181" spans="1:13" s="5" customFormat="1" x14ac:dyDescent="0.2">
      <c r="A181" s="1"/>
      <c r="B181" s="2"/>
      <c r="C181" s="2"/>
      <c r="D181" s="2"/>
      <c r="E181" s="184"/>
      <c r="F181" s="82"/>
      <c r="G181" s="430"/>
      <c r="L181" s="370"/>
      <c r="M181" s="6"/>
    </row>
    <row r="182" spans="1:13" s="5" customFormat="1" x14ac:dyDescent="0.2">
      <c r="A182" s="1"/>
      <c r="B182" s="2"/>
      <c r="C182" s="2"/>
      <c r="D182" s="2"/>
      <c r="E182" s="184"/>
      <c r="F182" s="82"/>
      <c r="G182" s="430"/>
      <c r="L182" s="370"/>
      <c r="M182" s="6"/>
    </row>
    <row r="183" spans="1:13" s="5" customFormat="1" x14ac:dyDescent="0.2">
      <c r="A183" s="1"/>
      <c r="B183" s="2"/>
      <c r="C183" s="2"/>
      <c r="D183" s="2"/>
      <c r="E183" s="184"/>
      <c r="F183" s="82"/>
      <c r="G183" s="430"/>
      <c r="L183" s="370"/>
      <c r="M183" s="6"/>
    </row>
    <row r="184" spans="1:13" s="5" customFormat="1" x14ac:dyDescent="0.2">
      <c r="A184" s="1"/>
      <c r="B184" s="2"/>
      <c r="C184" s="2"/>
      <c r="D184" s="2"/>
      <c r="E184" s="184"/>
      <c r="F184" s="82"/>
      <c r="G184" s="430"/>
      <c r="L184" s="370"/>
      <c r="M184" s="6"/>
    </row>
    <row r="185" spans="1:13" s="5" customFormat="1" x14ac:dyDescent="0.2">
      <c r="A185" s="1"/>
      <c r="B185" s="2"/>
      <c r="C185" s="2"/>
      <c r="D185" s="2"/>
      <c r="E185" s="184"/>
      <c r="F185" s="82"/>
      <c r="G185" s="430"/>
      <c r="L185" s="370"/>
      <c r="M185" s="6"/>
    </row>
    <row r="186" spans="1:13" s="5" customFormat="1" x14ac:dyDescent="0.2">
      <c r="A186" s="1"/>
      <c r="B186" s="2"/>
      <c r="C186" s="2"/>
      <c r="D186" s="2"/>
      <c r="E186" s="184"/>
      <c r="F186" s="82"/>
      <c r="G186" s="430"/>
      <c r="L186" s="370"/>
      <c r="M186" s="6"/>
    </row>
    <row r="187" spans="1:13" s="5" customFormat="1" x14ac:dyDescent="0.2">
      <c r="A187" s="1"/>
      <c r="B187" s="2"/>
      <c r="C187" s="2"/>
      <c r="D187" s="2"/>
      <c r="E187" s="184"/>
      <c r="F187" s="82"/>
      <c r="G187" s="430"/>
      <c r="L187" s="370"/>
      <c r="M187" s="6"/>
    </row>
    <row r="188" spans="1:13" s="5" customFormat="1" x14ac:dyDescent="0.2">
      <c r="A188" s="1"/>
      <c r="B188" s="2"/>
      <c r="C188" s="2"/>
      <c r="D188" s="2"/>
      <c r="E188" s="184"/>
      <c r="F188" s="82"/>
      <c r="G188" s="430"/>
      <c r="L188" s="370"/>
      <c r="M188" s="6"/>
    </row>
    <row r="189" spans="1:13" s="5" customFormat="1" x14ac:dyDescent="0.2">
      <c r="A189" s="1"/>
      <c r="B189" s="2"/>
      <c r="C189" s="2"/>
      <c r="D189" s="2"/>
      <c r="E189" s="184"/>
      <c r="F189" s="82"/>
      <c r="G189" s="430"/>
      <c r="L189" s="370"/>
      <c r="M189" s="6"/>
    </row>
    <row r="190" spans="1:13" s="5" customFormat="1" x14ac:dyDescent="0.2">
      <c r="A190" s="1"/>
      <c r="B190" s="2"/>
      <c r="C190" s="2"/>
      <c r="D190" s="2"/>
      <c r="E190" s="184"/>
      <c r="F190" s="82"/>
      <c r="G190" s="430"/>
      <c r="L190" s="370"/>
      <c r="M190" s="6"/>
    </row>
    <row r="191" spans="1:13" s="5" customFormat="1" x14ac:dyDescent="0.2">
      <c r="A191" s="1"/>
      <c r="B191" s="2"/>
      <c r="C191" s="2"/>
      <c r="D191" s="2"/>
      <c r="E191" s="184"/>
      <c r="F191" s="82"/>
      <c r="G191" s="430"/>
      <c r="L191" s="370"/>
      <c r="M191" s="6"/>
    </row>
    <row r="192" spans="1:13" s="5" customFormat="1" x14ac:dyDescent="0.2">
      <c r="A192" s="1"/>
      <c r="B192" s="2"/>
      <c r="C192" s="2"/>
      <c r="D192" s="2"/>
      <c r="E192" s="184"/>
      <c r="F192" s="82"/>
      <c r="G192" s="430"/>
      <c r="L192" s="370"/>
      <c r="M192" s="6"/>
    </row>
    <row r="193" spans="1:13" s="5" customFormat="1" x14ac:dyDescent="0.2">
      <c r="A193" s="1"/>
      <c r="B193" s="2"/>
      <c r="C193" s="2"/>
      <c r="D193" s="2"/>
      <c r="E193" s="184"/>
      <c r="F193" s="82"/>
      <c r="G193" s="430"/>
      <c r="L193" s="370"/>
      <c r="M193" s="6"/>
    </row>
    <row r="194" spans="1:13" s="5" customFormat="1" x14ac:dyDescent="0.2">
      <c r="A194" s="1"/>
      <c r="B194" s="2"/>
      <c r="C194" s="2"/>
      <c r="D194" s="2"/>
      <c r="E194" s="184"/>
      <c r="F194" s="82"/>
      <c r="G194" s="430"/>
      <c r="L194" s="370"/>
      <c r="M194" s="6"/>
    </row>
    <row r="195" spans="1:13" s="5" customFormat="1" x14ac:dyDescent="0.2">
      <c r="A195" s="1"/>
      <c r="B195" s="2"/>
      <c r="C195" s="2"/>
      <c r="D195" s="2"/>
      <c r="E195" s="184"/>
      <c r="F195" s="82"/>
      <c r="G195" s="430"/>
      <c r="L195" s="370"/>
      <c r="M195" s="6"/>
    </row>
    <row r="196" spans="1:13" s="5" customFormat="1" x14ac:dyDescent="0.2">
      <c r="A196" s="1"/>
      <c r="B196" s="2"/>
      <c r="C196" s="2"/>
      <c r="D196" s="2"/>
      <c r="E196" s="184"/>
      <c r="F196" s="82"/>
      <c r="G196" s="430"/>
      <c r="L196" s="370"/>
      <c r="M196" s="6"/>
    </row>
    <row r="197" spans="1:13" s="5" customFormat="1" x14ac:dyDescent="0.2">
      <c r="A197" s="1"/>
      <c r="B197" s="2"/>
      <c r="C197" s="2"/>
      <c r="D197" s="2"/>
      <c r="E197" s="184"/>
      <c r="F197" s="82"/>
      <c r="G197" s="430"/>
      <c r="L197" s="370"/>
      <c r="M197" s="6"/>
    </row>
    <row r="198" spans="1:13" s="5" customFormat="1" x14ac:dyDescent="0.2">
      <c r="A198" s="1"/>
      <c r="B198" s="2"/>
      <c r="C198" s="2"/>
      <c r="D198" s="2"/>
      <c r="E198" s="184"/>
      <c r="F198" s="82"/>
      <c r="G198" s="430"/>
      <c r="L198" s="370"/>
      <c r="M198" s="6"/>
    </row>
    <row r="199" spans="1:13" s="5" customFormat="1" x14ac:dyDescent="0.2">
      <c r="A199" s="1"/>
      <c r="B199" s="2"/>
      <c r="C199" s="2"/>
      <c r="D199" s="2"/>
      <c r="E199" s="184"/>
      <c r="F199" s="82"/>
      <c r="G199" s="430"/>
      <c r="L199" s="370"/>
      <c r="M199" s="6"/>
    </row>
    <row r="200" spans="1:13" s="5" customFormat="1" x14ac:dyDescent="0.2">
      <c r="A200" s="1"/>
      <c r="B200" s="2"/>
      <c r="C200" s="2"/>
      <c r="D200" s="2"/>
      <c r="E200" s="184"/>
      <c r="F200" s="82"/>
      <c r="G200" s="430"/>
      <c r="L200" s="370"/>
      <c r="M200" s="6"/>
    </row>
    <row r="201" spans="1:13" s="5" customFormat="1" x14ac:dyDescent="0.2">
      <c r="A201" s="1"/>
      <c r="B201" s="2"/>
      <c r="C201" s="2"/>
      <c r="D201" s="2"/>
      <c r="E201" s="184"/>
      <c r="F201" s="82"/>
      <c r="G201" s="430"/>
      <c r="L201" s="370"/>
      <c r="M201" s="6"/>
    </row>
    <row r="202" spans="1:13" s="5" customFormat="1" x14ac:dyDescent="0.2">
      <c r="A202" s="1"/>
      <c r="B202" s="2"/>
      <c r="C202" s="2"/>
      <c r="D202" s="2"/>
      <c r="E202" s="184"/>
      <c r="F202" s="82"/>
      <c r="G202" s="430"/>
      <c r="L202" s="370"/>
      <c r="M202" s="6"/>
    </row>
    <row r="203" spans="1:13" s="5" customFormat="1" x14ac:dyDescent="0.2">
      <c r="A203" s="1"/>
      <c r="B203" s="2"/>
      <c r="C203" s="2"/>
      <c r="D203" s="2"/>
      <c r="E203" s="184"/>
      <c r="F203" s="82"/>
      <c r="G203" s="430"/>
      <c r="L203" s="370"/>
      <c r="M203" s="6"/>
    </row>
    <row r="204" spans="1:13" s="5" customFormat="1" x14ac:dyDescent="0.2">
      <c r="A204" s="1"/>
      <c r="B204" s="2"/>
      <c r="C204" s="2"/>
      <c r="D204" s="2"/>
      <c r="E204" s="184"/>
      <c r="F204" s="82"/>
      <c r="G204" s="430"/>
      <c r="L204" s="370"/>
      <c r="M204" s="6"/>
    </row>
    <row r="205" spans="1:13" s="5" customFormat="1" x14ac:dyDescent="0.2">
      <c r="A205" s="1"/>
      <c r="B205" s="2"/>
      <c r="C205" s="2"/>
      <c r="D205" s="2"/>
      <c r="E205" s="184"/>
      <c r="F205" s="82"/>
      <c r="G205" s="430"/>
      <c r="L205" s="370"/>
      <c r="M205" s="6"/>
    </row>
    <row r="206" spans="1:13" s="5" customFormat="1" x14ac:dyDescent="0.2">
      <c r="A206" s="1"/>
      <c r="B206" s="2"/>
      <c r="C206" s="2"/>
      <c r="D206" s="2"/>
      <c r="E206" s="184"/>
      <c r="F206" s="82"/>
      <c r="G206" s="430"/>
      <c r="L206" s="370"/>
      <c r="M206" s="6"/>
    </row>
    <row r="207" spans="1:13" s="5" customFormat="1" x14ac:dyDescent="0.2">
      <c r="A207" s="1"/>
      <c r="B207" s="2"/>
      <c r="C207" s="2"/>
      <c r="D207" s="2"/>
      <c r="E207" s="184"/>
      <c r="F207" s="82"/>
      <c r="G207" s="430"/>
      <c r="L207" s="370"/>
      <c r="M207" s="6"/>
    </row>
    <row r="208" spans="1:13" s="5" customFormat="1" ht="39" customHeight="1" x14ac:dyDescent="0.2">
      <c r="A208" s="1"/>
      <c r="B208" s="2"/>
      <c r="C208" s="2"/>
      <c r="D208" s="2"/>
      <c r="E208" s="184"/>
      <c r="F208" s="82"/>
      <c r="G208" s="430"/>
      <c r="L208" s="370"/>
      <c r="M208" s="6"/>
    </row>
    <row r="209" spans="1:13" s="5" customFormat="1" x14ac:dyDescent="0.2">
      <c r="A209" s="1"/>
      <c r="B209" s="2"/>
      <c r="C209" s="2"/>
      <c r="D209" s="2"/>
      <c r="E209" s="184"/>
      <c r="F209" s="82"/>
      <c r="G209" s="430"/>
      <c r="L209" s="370"/>
      <c r="M209" s="6"/>
    </row>
    <row r="210" spans="1:13" s="5" customFormat="1" x14ac:dyDescent="0.2">
      <c r="A210" s="1"/>
      <c r="B210" s="2"/>
      <c r="C210" s="2"/>
      <c r="D210" s="2"/>
      <c r="E210" s="184"/>
      <c r="F210" s="82"/>
      <c r="G210" s="430"/>
      <c r="L210" s="370"/>
      <c r="M210" s="6"/>
    </row>
    <row r="211" spans="1:13" s="5" customFormat="1" x14ac:dyDescent="0.2">
      <c r="A211" s="1"/>
      <c r="B211" s="2"/>
      <c r="C211" s="2"/>
      <c r="D211" s="2"/>
      <c r="E211" s="184"/>
      <c r="F211" s="82"/>
      <c r="G211" s="430"/>
      <c r="L211" s="370"/>
      <c r="M211" s="6"/>
    </row>
    <row r="212" spans="1:13" s="5" customFormat="1" x14ac:dyDescent="0.2">
      <c r="A212" s="1"/>
      <c r="B212" s="2"/>
      <c r="C212" s="2"/>
      <c r="D212" s="2"/>
      <c r="E212" s="184"/>
      <c r="F212" s="82"/>
      <c r="G212" s="430"/>
      <c r="L212" s="370"/>
      <c r="M212" s="6"/>
    </row>
    <row r="213" spans="1:13" s="5" customFormat="1" x14ac:dyDescent="0.2">
      <c r="A213" s="1"/>
      <c r="B213" s="2"/>
      <c r="C213" s="2"/>
      <c r="D213" s="2"/>
      <c r="E213" s="184"/>
      <c r="F213" s="82"/>
      <c r="G213" s="430"/>
      <c r="L213" s="370"/>
      <c r="M213" s="6"/>
    </row>
    <row r="214" spans="1:13" s="5" customFormat="1" x14ac:dyDescent="0.2">
      <c r="A214" s="1"/>
      <c r="B214" s="2"/>
      <c r="C214" s="2"/>
      <c r="D214" s="2"/>
      <c r="E214" s="184"/>
      <c r="F214" s="82"/>
      <c r="G214" s="430"/>
      <c r="L214" s="370"/>
      <c r="M214" s="6"/>
    </row>
    <row r="215" spans="1:13" s="5" customFormat="1" x14ac:dyDescent="0.2">
      <c r="A215" s="1"/>
      <c r="B215" s="2"/>
      <c r="C215" s="2"/>
      <c r="D215" s="2"/>
      <c r="E215" s="184"/>
      <c r="F215" s="82"/>
      <c r="G215" s="430"/>
      <c r="L215" s="370"/>
      <c r="M215" s="6"/>
    </row>
    <row r="216" spans="1:13" s="5" customFormat="1" x14ac:dyDescent="0.2">
      <c r="A216" s="1"/>
      <c r="B216" s="2"/>
      <c r="C216" s="2"/>
      <c r="D216" s="2"/>
      <c r="E216" s="184"/>
      <c r="F216" s="82"/>
      <c r="G216" s="430"/>
      <c r="L216" s="370"/>
      <c r="M216" s="6"/>
    </row>
    <row r="217" spans="1:13" s="5" customFormat="1" x14ac:dyDescent="0.2">
      <c r="A217" s="1"/>
      <c r="B217" s="2"/>
      <c r="C217" s="2"/>
      <c r="D217" s="2"/>
      <c r="E217" s="184"/>
      <c r="F217" s="82"/>
      <c r="G217" s="430"/>
      <c r="L217" s="370"/>
      <c r="M217" s="6"/>
    </row>
    <row r="218" spans="1:13" s="5" customFormat="1" x14ac:dyDescent="0.2">
      <c r="A218" s="1"/>
      <c r="B218" s="2"/>
      <c r="C218" s="2"/>
      <c r="D218" s="2"/>
      <c r="E218" s="184"/>
      <c r="F218" s="82"/>
      <c r="G218" s="430"/>
      <c r="L218" s="370"/>
      <c r="M218" s="6"/>
    </row>
    <row r="219" spans="1:13" s="5" customFormat="1" x14ac:dyDescent="0.2">
      <c r="A219" s="1"/>
      <c r="B219" s="2"/>
      <c r="C219" s="2"/>
      <c r="D219" s="2"/>
      <c r="E219" s="184"/>
      <c r="F219" s="82"/>
      <c r="G219" s="430"/>
      <c r="L219" s="370"/>
      <c r="M219" s="6"/>
    </row>
    <row r="220" spans="1:13" s="5" customFormat="1" x14ac:dyDescent="0.2">
      <c r="A220" s="1"/>
      <c r="B220" s="2"/>
      <c r="C220" s="2"/>
      <c r="D220" s="2"/>
      <c r="E220" s="184"/>
      <c r="F220" s="82"/>
      <c r="G220" s="430"/>
      <c r="L220" s="370"/>
      <c r="M220" s="6"/>
    </row>
    <row r="221" spans="1:13" s="5" customFormat="1" x14ac:dyDescent="0.2">
      <c r="A221" s="1"/>
      <c r="B221" s="2"/>
      <c r="C221" s="2"/>
      <c r="D221" s="2"/>
      <c r="E221" s="184"/>
      <c r="F221" s="82"/>
      <c r="G221" s="430"/>
      <c r="L221" s="370"/>
      <c r="M221" s="6"/>
    </row>
    <row r="222" spans="1:13" s="5" customFormat="1" x14ac:dyDescent="0.2">
      <c r="A222" s="1"/>
      <c r="B222" s="2"/>
      <c r="C222" s="2"/>
      <c r="D222" s="2"/>
      <c r="E222" s="184"/>
      <c r="F222" s="82"/>
      <c r="G222" s="430"/>
      <c r="L222" s="370"/>
      <c r="M222" s="6"/>
    </row>
    <row r="223" spans="1:13" s="5" customFormat="1" x14ac:dyDescent="0.2">
      <c r="A223" s="1"/>
      <c r="B223" s="2"/>
      <c r="C223" s="2"/>
      <c r="D223" s="2"/>
      <c r="E223" s="184"/>
      <c r="F223" s="82"/>
      <c r="G223" s="430"/>
      <c r="L223" s="370"/>
      <c r="M223" s="6"/>
    </row>
    <row r="224" spans="1:13" s="5" customFormat="1" x14ac:dyDescent="0.2">
      <c r="A224" s="1"/>
      <c r="B224" s="2"/>
      <c r="C224" s="2"/>
      <c r="D224" s="2"/>
      <c r="E224" s="184"/>
      <c r="F224" s="82"/>
      <c r="G224" s="430"/>
      <c r="L224" s="370"/>
      <c r="M224" s="6"/>
    </row>
    <row r="225" spans="1:18" s="5" customFormat="1" x14ac:dyDescent="0.2">
      <c r="A225" s="1"/>
      <c r="B225" s="2"/>
      <c r="C225" s="2"/>
      <c r="D225" s="2"/>
      <c r="E225" s="184"/>
      <c r="F225" s="82"/>
      <c r="G225" s="430"/>
      <c r="L225" s="370"/>
      <c r="M225" s="6"/>
    </row>
    <row r="226" spans="1:18" s="5" customFormat="1" x14ac:dyDescent="0.2">
      <c r="A226" s="1"/>
      <c r="B226" s="2"/>
      <c r="C226" s="2"/>
      <c r="D226" s="2"/>
      <c r="E226" s="184"/>
      <c r="F226" s="82"/>
      <c r="G226" s="430"/>
      <c r="L226" s="370"/>
      <c r="M226" s="6"/>
    </row>
    <row r="227" spans="1:18" s="5" customFormat="1" x14ac:dyDescent="0.2">
      <c r="A227" s="1"/>
      <c r="B227" s="2"/>
      <c r="C227" s="2"/>
      <c r="D227" s="2"/>
      <c r="E227" s="184"/>
      <c r="F227" s="82"/>
      <c r="G227" s="430"/>
      <c r="L227" s="370"/>
      <c r="M227" s="6"/>
    </row>
    <row r="228" spans="1:18" s="5" customFormat="1" x14ac:dyDescent="0.2">
      <c r="A228" s="1"/>
      <c r="B228" s="2"/>
      <c r="C228" s="2"/>
      <c r="D228" s="2"/>
      <c r="E228" s="184"/>
      <c r="F228" s="82"/>
      <c r="G228" s="430"/>
      <c r="L228" s="370"/>
      <c r="M228" s="6"/>
    </row>
    <row r="229" spans="1:18" s="5" customFormat="1" x14ac:dyDescent="0.2">
      <c r="A229" s="1"/>
      <c r="B229" s="2"/>
      <c r="C229" s="2"/>
      <c r="D229" s="2"/>
      <c r="E229" s="184"/>
      <c r="F229" s="82"/>
      <c r="G229" s="430"/>
      <c r="L229" s="370"/>
      <c r="M229" s="6"/>
    </row>
    <row r="230" spans="1:18" s="5" customFormat="1" x14ac:dyDescent="0.2">
      <c r="A230" s="1"/>
      <c r="B230" s="2"/>
      <c r="C230" s="2"/>
      <c r="D230" s="2"/>
      <c r="E230" s="184"/>
      <c r="F230" s="82"/>
      <c r="G230" s="430"/>
      <c r="L230" s="370"/>
      <c r="M230" s="6"/>
    </row>
    <row r="231" spans="1:18" s="5" customFormat="1" x14ac:dyDescent="0.2">
      <c r="A231" s="1"/>
      <c r="B231" s="2"/>
      <c r="C231" s="2"/>
      <c r="D231" s="2"/>
      <c r="E231" s="184"/>
      <c r="F231" s="82"/>
      <c r="G231" s="430"/>
      <c r="L231" s="370"/>
      <c r="M231" s="6"/>
    </row>
    <row r="232" spans="1:18" s="5" customFormat="1" x14ac:dyDescent="0.2">
      <c r="A232" s="1"/>
      <c r="B232" s="2"/>
      <c r="C232" s="2"/>
      <c r="D232" s="2"/>
      <c r="E232" s="184"/>
      <c r="F232" s="82"/>
      <c r="G232" s="430"/>
      <c r="L232" s="370"/>
      <c r="M232" s="6"/>
    </row>
    <row r="233" spans="1:18" s="5" customFormat="1" x14ac:dyDescent="0.2">
      <c r="A233" s="1"/>
      <c r="B233" s="2"/>
      <c r="C233" s="2"/>
      <c r="D233" s="2"/>
      <c r="E233" s="184"/>
      <c r="F233" s="82"/>
      <c r="G233" s="430"/>
      <c r="L233" s="370"/>
      <c r="M233" s="6"/>
    </row>
    <row r="234" spans="1:18" s="5" customFormat="1" x14ac:dyDescent="0.2">
      <c r="A234" s="1"/>
      <c r="B234" s="2"/>
      <c r="C234" s="2"/>
      <c r="D234" s="2"/>
      <c r="E234" s="184"/>
      <c r="F234" s="82"/>
      <c r="G234" s="430"/>
      <c r="L234" s="370"/>
      <c r="M234" s="6"/>
    </row>
    <row r="235" spans="1:18" s="5" customFormat="1" x14ac:dyDescent="0.2">
      <c r="A235" s="1"/>
      <c r="B235" s="2"/>
      <c r="C235" s="2"/>
      <c r="D235" s="2"/>
      <c r="E235" s="184"/>
      <c r="F235" s="82"/>
      <c r="G235" s="430"/>
      <c r="L235" s="370"/>
      <c r="M235" s="6"/>
    </row>
    <row r="236" spans="1:18" s="5" customFormat="1" x14ac:dyDescent="0.2">
      <c r="A236" s="1"/>
      <c r="B236" s="2"/>
      <c r="C236" s="2"/>
      <c r="D236" s="2"/>
      <c r="E236" s="184"/>
      <c r="F236" s="82"/>
      <c r="G236" s="430"/>
      <c r="L236" s="370"/>
      <c r="M236" s="6"/>
    </row>
    <row r="237" spans="1:18" s="5" customFormat="1" x14ac:dyDescent="0.2">
      <c r="A237" s="1"/>
      <c r="B237" s="2"/>
      <c r="C237" s="2"/>
      <c r="D237" s="2"/>
      <c r="E237" s="184"/>
      <c r="F237" s="82"/>
      <c r="G237" s="430"/>
      <c r="L237" s="370"/>
      <c r="M237" s="6"/>
    </row>
    <row r="238" spans="1:18" s="4" customFormat="1" x14ac:dyDescent="0.2">
      <c r="A238" s="1"/>
      <c r="B238" s="2"/>
      <c r="C238" s="2"/>
      <c r="D238" s="2"/>
      <c r="E238" s="184"/>
      <c r="F238" s="82"/>
      <c r="G238" s="430"/>
      <c r="H238" s="5"/>
      <c r="I238" s="5"/>
      <c r="J238" s="5"/>
      <c r="K238" s="5"/>
      <c r="L238" s="370"/>
      <c r="M238" s="6"/>
      <c r="N238" s="1"/>
      <c r="O238" s="1"/>
      <c r="P238" s="1"/>
      <c r="Q238" s="1"/>
      <c r="R238" s="1"/>
    </row>
    <row r="239" spans="1:18" s="4" customFormat="1" x14ac:dyDescent="0.2">
      <c r="A239" s="1"/>
      <c r="B239" s="2"/>
      <c r="C239" s="2"/>
      <c r="D239" s="2"/>
      <c r="E239" s="184"/>
      <c r="F239" s="82"/>
      <c r="G239" s="430"/>
      <c r="H239" s="5"/>
      <c r="I239" s="5"/>
      <c r="J239" s="5"/>
      <c r="K239" s="5"/>
      <c r="L239" s="370"/>
      <c r="M239" s="6"/>
      <c r="N239" s="1"/>
      <c r="O239" s="1"/>
      <c r="P239" s="1"/>
      <c r="Q239" s="1"/>
      <c r="R239" s="1"/>
    </row>
    <row r="240" spans="1:18" s="4" customFormat="1" x14ac:dyDescent="0.2">
      <c r="A240" s="1"/>
      <c r="B240" s="2"/>
      <c r="C240" s="2"/>
      <c r="D240" s="2"/>
      <c r="E240" s="184"/>
      <c r="F240" s="82"/>
      <c r="G240" s="430"/>
      <c r="H240" s="5"/>
      <c r="I240" s="5"/>
      <c r="J240" s="5"/>
      <c r="K240" s="5"/>
      <c r="L240" s="370"/>
      <c r="M240" s="6"/>
      <c r="N240" s="1"/>
      <c r="O240" s="1"/>
      <c r="P240" s="1"/>
      <c r="Q240" s="1"/>
      <c r="R240" s="1"/>
    </row>
    <row r="241" spans="1:18" s="4" customFormat="1" x14ac:dyDescent="0.2">
      <c r="A241" s="1"/>
      <c r="B241" s="2"/>
      <c r="C241" s="2"/>
      <c r="D241" s="2"/>
      <c r="E241" s="184"/>
      <c r="F241" s="82"/>
      <c r="G241" s="430"/>
      <c r="H241" s="5"/>
      <c r="I241" s="5"/>
      <c r="J241" s="5"/>
      <c r="K241" s="5"/>
      <c r="L241" s="370"/>
      <c r="M241" s="6"/>
      <c r="N241" s="1"/>
      <c r="O241" s="1"/>
      <c r="P241" s="1"/>
      <c r="Q241" s="1"/>
      <c r="R241" s="1"/>
    </row>
    <row r="242" spans="1:18" s="4" customFormat="1" x14ac:dyDescent="0.2">
      <c r="A242" s="1"/>
      <c r="B242" s="2"/>
      <c r="C242" s="2"/>
      <c r="D242" s="2"/>
      <c r="E242" s="184"/>
      <c r="F242" s="82"/>
      <c r="G242" s="430"/>
      <c r="H242" s="5"/>
      <c r="I242" s="5"/>
      <c r="J242" s="5"/>
      <c r="K242" s="5"/>
      <c r="L242" s="370"/>
      <c r="M242" s="6"/>
      <c r="N242" s="1"/>
      <c r="O242" s="1"/>
      <c r="P242" s="1"/>
      <c r="Q242" s="1"/>
      <c r="R242" s="1"/>
    </row>
    <row r="243" spans="1:18" s="4" customFormat="1" x14ac:dyDescent="0.2">
      <c r="A243" s="1"/>
      <c r="B243" s="2"/>
      <c r="C243" s="2"/>
      <c r="D243" s="2"/>
      <c r="E243" s="184"/>
      <c r="F243" s="82"/>
      <c r="G243" s="430"/>
      <c r="H243" s="5"/>
      <c r="I243" s="5"/>
      <c r="J243" s="5"/>
      <c r="K243" s="5"/>
      <c r="L243" s="370"/>
      <c r="M243" s="6"/>
      <c r="N243" s="1"/>
      <c r="O243" s="1"/>
      <c r="P243" s="1"/>
      <c r="Q243" s="1"/>
      <c r="R243" s="1"/>
    </row>
    <row r="244" spans="1:18" s="4" customFormat="1" x14ac:dyDescent="0.2">
      <c r="A244" s="1"/>
      <c r="B244" s="2"/>
      <c r="C244" s="2"/>
      <c r="D244" s="2"/>
      <c r="E244" s="184"/>
      <c r="F244" s="82"/>
      <c r="G244" s="430"/>
      <c r="H244" s="5"/>
      <c r="I244" s="5"/>
      <c r="J244" s="5"/>
      <c r="K244" s="5"/>
      <c r="L244" s="370"/>
      <c r="M244" s="6"/>
      <c r="N244" s="1"/>
      <c r="O244" s="1"/>
      <c r="P244" s="1"/>
      <c r="Q244" s="1"/>
      <c r="R244" s="1"/>
    </row>
    <row r="245" spans="1:18" s="4" customFormat="1" x14ac:dyDescent="0.2">
      <c r="A245" s="1"/>
      <c r="B245" s="2"/>
      <c r="C245" s="2"/>
      <c r="D245" s="2"/>
      <c r="E245" s="184"/>
      <c r="F245" s="82"/>
      <c r="G245" s="430"/>
      <c r="H245" s="5"/>
      <c r="I245" s="5"/>
      <c r="J245" s="5"/>
      <c r="K245" s="5"/>
      <c r="L245" s="370"/>
      <c r="M245" s="6"/>
      <c r="N245" s="1"/>
      <c r="O245" s="1"/>
      <c r="P245" s="1"/>
      <c r="Q245" s="1"/>
      <c r="R245" s="1"/>
    </row>
    <row r="246" spans="1:18" s="4" customFormat="1" x14ac:dyDescent="0.2">
      <c r="A246" s="1"/>
      <c r="B246" s="2"/>
      <c r="C246" s="2"/>
      <c r="D246" s="2"/>
      <c r="E246" s="184"/>
      <c r="F246" s="82"/>
      <c r="G246" s="430"/>
      <c r="H246" s="5"/>
      <c r="I246" s="5"/>
      <c r="J246" s="5"/>
      <c r="K246" s="5"/>
      <c r="L246" s="370"/>
      <c r="M246" s="6"/>
      <c r="N246" s="1"/>
      <c r="O246" s="1"/>
      <c r="P246" s="1"/>
      <c r="Q246" s="1"/>
      <c r="R246" s="1"/>
    </row>
    <row r="247" spans="1:18" s="4" customFormat="1" x14ac:dyDescent="0.2">
      <c r="A247" s="1"/>
      <c r="B247" s="2"/>
      <c r="C247" s="2"/>
      <c r="D247" s="2"/>
      <c r="E247" s="184"/>
      <c r="F247" s="82"/>
      <c r="G247" s="430"/>
      <c r="H247" s="5"/>
      <c r="I247" s="5"/>
      <c r="J247" s="5"/>
      <c r="K247" s="5"/>
      <c r="L247" s="370"/>
      <c r="M247" s="6"/>
      <c r="N247" s="1"/>
      <c r="O247" s="1"/>
      <c r="P247" s="1"/>
      <c r="Q247" s="1"/>
      <c r="R247" s="1"/>
    </row>
    <row r="248" spans="1:18" s="4" customFormat="1" x14ac:dyDescent="0.2">
      <c r="A248" s="1"/>
      <c r="B248" s="2"/>
      <c r="C248" s="2"/>
      <c r="D248" s="2"/>
      <c r="E248" s="184"/>
      <c r="F248" s="82"/>
      <c r="G248" s="430"/>
      <c r="H248" s="5"/>
      <c r="I248" s="5"/>
      <c r="J248" s="5"/>
      <c r="K248" s="5"/>
      <c r="L248" s="370"/>
      <c r="M248" s="6"/>
      <c r="N248" s="1"/>
      <c r="O248" s="1"/>
      <c r="P248" s="1"/>
      <c r="Q248" s="1"/>
      <c r="R248" s="1"/>
    </row>
    <row r="249" spans="1:18" s="4" customFormat="1" x14ac:dyDescent="0.2">
      <c r="A249" s="1"/>
      <c r="B249" s="2"/>
      <c r="C249" s="2"/>
      <c r="D249" s="2"/>
      <c r="E249" s="184"/>
      <c r="F249" s="82"/>
      <c r="G249" s="430"/>
      <c r="H249" s="5"/>
      <c r="I249" s="5"/>
      <c r="J249" s="5"/>
      <c r="K249" s="5"/>
      <c r="L249" s="370"/>
      <c r="M249" s="6"/>
      <c r="N249" s="1"/>
      <c r="O249" s="1"/>
      <c r="P249" s="1"/>
      <c r="Q249" s="1"/>
      <c r="R249" s="1"/>
    </row>
    <row r="250" spans="1:18" s="4" customFormat="1" x14ac:dyDescent="0.2">
      <c r="A250" s="1"/>
      <c r="B250" s="2"/>
      <c r="C250" s="2"/>
      <c r="D250" s="2"/>
      <c r="E250" s="184"/>
      <c r="F250" s="82"/>
      <c r="G250" s="430"/>
      <c r="H250" s="5"/>
      <c r="I250" s="5"/>
      <c r="J250" s="5"/>
      <c r="K250" s="5"/>
      <c r="L250" s="370"/>
      <c r="M250" s="6"/>
      <c r="N250" s="1"/>
      <c r="O250" s="1"/>
      <c r="P250" s="1"/>
      <c r="Q250" s="1"/>
      <c r="R250" s="1"/>
    </row>
    <row r="251" spans="1:18" s="4" customFormat="1" x14ac:dyDescent="0.2">
      <c r="A251" s="1"/>
      <c r="B251" s="2"/>
      <c r="C251" s="2"/>
      <c r="D251" s="2"/>
      <c r="E251" s="184"/>
      <c r="F251" s="82"/>
      <c r="G251" s="430"/>
      <c r="H251" s="5"/>
      <c r="I251" s="5"/>
      <c r="J251" s="5"/>
      <c r="K251" s="5"/>
      <c r="L251" s="370"/>
      <c r="M251" s="6"/>
      <c r="N251" s="1"/>
      <c r="O251" s="1"/>
      <c r="P251" s="1"/>
      <c r="Q251" s="1"/>
      <c r="R251" s="1"/>
    </row>
    <row r="252" spans="1:18" s="4" customFormat="1" x14ac:dyDescent="0.2">
      <c r="A252" s="1"/>
      <c r="B252" s="2"/>
      <c r="C252" s="2"/>
      <c r="D252" s="2"/>
      <c r="E252" s="184"/>
      <c r="F252" s="82"/>
      <c r="G252" s="430"/>
      <c r="H252" s="5"/>
      <c r="I252" s="5"/>
      <c r="J252" s="5"/>
      <c r="K252" s="5"/>
      <c r="L252" s="370"/>
      <c r="M252" s="6"/>
      <c r="N252" s="1"/>
      <c r="O252" s="1"/>
      <c r="P252" s="1"/>
      <c r="Q252" s="1"/>
      <c r="R252" s="1"/>
    </row>
    <row r="253" spans="1:18" s="4" customFormat="1" x14ac:dyDescent="0.2">
      <c r="A253" s="1"/>
      <c r="B253" s="2"/>
      <c r="C253" s="2"/>
      <c r="D253" s="2"/>
      <c r="E253" s="184"/>
      <c r="F253" s="82"/>
      <c r="G253" s="430"/>
      <c r="H253" s="5"/>
      <c r="I253" s="5"/>
      <c r="J253" s="5"/>
      <c r="K253" s="5"/>
      <c r="L253" s="370"/>
      <c r="M253" s="6"/>
      <c r="N253" s="1"/>
      <c r="O253" s="1"/>
      <c r="P253" s="1"/>
      <c r="Q253" s="1"/>
      <c r="R253" s="1"/>
    </row>
    <row r="254" spans="1:18" s="4" customFormat="1" x14ac:dyDescent="0.2">
      <c r="A254" s="1"/>
      <c r="B254" s="2"/>
      <c r="C254" s="2"/>
      <c r="D254" s="2"/>
      <c r="E254" s="184"/>
      <c r="F254" s="82"/>
      <c r="G254" s="430"/>
      <c r="H254" s="5"/>
      <c r="I254" s="5"/>
      <c r="J254" s="5"/>
      <c r="K254" s="5"/>
      <c r="L254" s="370"/>
      <c r="M254" s="6"/>
      <c r="N254" s="1"/>
      <c r="O254" s="1"/>
      <c r="P254" s="1"/>
      <c r="Q254" s="1"/>
      <c r="R254" s="1"/>
    </row>
    <row r="255" spans="1:18" s="4" customFormat="1" x14ac:dyDescent="0.2">
      <c r="A255" s="1"/>
      <c r="B255" s="2"/>
      <c r="C255" s="2"/>
      <c r="D255" s="2"/>
      <c r="E255" s="184"/>
      <c r="F255" s="82"/>
      <c r="G255" s="430"/>
      <c r="H255" s="5"/>
      <c r="I255" s="5"/>
      <c r="J255" s="5"/>
      <c r="K255" s="5"/>
      <c r="L255" s="370"/>
      <c r="M255" s="6"/>
      <c r="N255" s="1"/>
      <c r="O255" s="1"/>
      <c r="P255" s="1"/>
      <c r="Q255" s="1"/>
      <c r="R255" s="1"/>
    </row>
    <row r="256" spans="1:18" s="4" customFormat="1" x14ac:dyDescent="0.2">
      <c r="A256" s="1"/>
      <c r="B256" s="2"/>
      <c r="C256" s="2"/>
      <c r="D256" s="2"/>
      <c r="E256" s="184"/>
      <c r="F256" s="82"/>
      <c r="G256" s="430"/>
      <c r="H256" s="5"/>
      <c r="I256" s="5"/>
      <c r="J256" s="5"/>
      <c r="K256" s="5"/>
      <c r="L256" s="370"/>
      <c r="M256" s="6"/>
      <c r="N256" s="1"/>
      <c r="O256" s="1"/>
      <c r="P256" s="1"/>
      <c r="Q256" s="1"/>
      <c r="R256" s="1"/>
    </row>
    <row r="257" spans="1:18" s="4" customFormat="1" x14ac:dyDescent="0.2">
      <c r="A257" s="1"/>
      <c r="B257" s="2"/>
      <c r="C257" s="2"/>
      <c r="D257" s="2"/>
      <c r="E257" s="184"/>
      <c r="F257" s="82"/>
      <c r="G257" s="430"/>
      <c r="H257" s="5"/>
      <c r="I257" s="5"/>
      <c r="J257" s="5"/>
      <c r="K257" s="5"/>
      <c r="L257" s="370"/>
      <c r="M257" s="6"/>
      <c r="N257" s="1"/>
      <c r="O257" s="1"/>
      <c r="P257" s="1"/>
      <c r="Q257" s="1"/>
      <c r="R257" s="1"/>
    </row>
    <row r="258" spans="1:18" s="4" customFormat="1" x14ac:dyDescent="0.2">
      <c r="A258" s="1"/>
      <c r="B258" s="2"/>
      <c r="C258" s="2"/>
      <c r="D258" s="2"/>
      <c r="E258" s="184"/>
      <c r="F258" s="82"/>
      <c r="G258" s="430"/>
      <c r="H258" s="5"/>
      <c r="I258" s="5"/>
      <c r="J258" s="5"/>
      <c r="K258" s="5"/>
      <c r="L258" s="370"/>
      <c r="M258" s="6"/>
      <c r="N258" s="1"/>
      <c r="O258" s="1"/>
      <c r="P258" s="1"/>
      <c r="Q258" s="1"/>
      <c r="R258" s="1"/>
    </row>
    <row r="259" spans="1:18" s="4" customFormat="1" x14ac:dyDescent="0.2">
      <c r="A259" s="1"/>
      <c r="B259" s="2"/>
      <c r="C259" s="2"/>
      <c r="D259" s="2"/>
      <c r="E259" s="184"/>
      <c r="F259" s="82"/>
      <c r="G259" s="430"/>
      <c r="H259" s="5"/>
      <c r="I259" s="5"/>
      <c r="J259" s="5"/>
      <c r="K259" s="5"/>
      <c r="L259" s="370"/>
      <c r="M259" s="6"/>
      <c r="N259" s="1"/>
      <c r="O259" s="1"/>
      <c r="P259" s="1"/>
      <c r="Q259" s="1"/>
      <c r="R259" s="1"/>
    </row>
    <row r="260" spans="1:18" s="4" customFormat="1" x14ac:dyDescent="0.2">
      <c r="A260" s="1"/>
      <c r="B260" s="2"/>
      <c r="C260" s="2"/>
      <c r="D260" s="2"/>
      <c r="E260" s="184"/>
      <c r="F260" s="82"/>
      <c r="G260" s="430"/>
      <c r="H260" s="5"/>
      <c r="I260" s="5"/>
      <c r="J260" s="5"/>
      <c r="K260" s="5"/>
      <c r="L260" s="370"/>
      <c r="M260" s="6"/>
      <c r="N260" s="1"/>
      <c r="O260" s="1"/>
      <c r="P260" s="1"/>
      <c r="Q260" s="1"/>
      <c r="R260" s="1"/>
    </row>
    <row r="261" spans="1:18" s="4" customFormat="1" x14ac:dyDescent="0.2">
      <c r="A261" s="1"/>
      <c r="B261" s="2"/>
      <c r="C261" s="2"/>
      <c r="D261" s="2"/>
      <c r="E261" s="184"/>
      <c r="F261" s="82"/>
      <c r="G261" s="430"/>
      <c r="H261" s="5"/>
      <c r="I261" s="5"/>
      <c r="J261" s="5"/>
      <c r="K261" s="5"/>
      <c r="L261" s="370"/>
      <c r="M261" s="6"/>
      <c r="N261" s="1"/>
      <c r="O261" s="1"/>
      <c r="P261" s="1"/>
      <c r="Q261" s="1"/>
      <c r="R261" s="1"/>
    </row>
    <row r="262" spans="1:18" s="4" customFormat="1" x14ac:dyDescent="0.2">
      <c r="A262" s="1"/>
      <c r="B262" s="2"/>
      <c r="C262" s="2"/>
      <c r="D262" s="2"/>
      <c r="E262" s="184"/>
      <c r="F262" s="82"/>
      <c r="G262" s="430"/>
      <c r="H262" s="5"/>
      <c r="I262" s="5"/>
      <c r="J262" s="5"/>
      <c r="K262" s="5"/>
      <c r="L262" s="370"/>
      <c r="M262" s="6"/>
      <c r="N262" s="1"/>
      <c r="O262" s="1"/>
      <c r="P262" s="1"/>
      <c r="Q262" s="1"/>
      <c r="R262" s="1"/>
    </row>
    <row r="263" spans="1:18" s="4" customFormat="1" x14ac:dyDescent="0.2">
      <c r="A263" s="1"/>
      <c r="B263" s="2"/>
      <c r="C263" s="2"/>
      <c r="D263" s="2"/>
      <c r="E263" s="184"/>
      <c r="F263" s="82"/>
      <c r="G263" s="430"/>
      <c r="H263" s="5"/>
      <c r="I263" s="5"/>
      <c r="J263" s="5"/>
      <c r="K263" s="5"/>
      <c r="L263" s="370"/>
      <c r="M263" s="6"/>
      <c r="N263" s="1"/>
      <c r="O263" s="1"/>
      <c r="P263" s="1"/>
      <c r="Q263" s="1"/>
      <c r="R263" s="1"/>
    </row>
    <row r="264" spans="1:18" s="4" customFormat="1" x14ac:dyDescent="0.2">
      <c r="A264" s="1"/>
      <c r="B264" s="2"/>
      <c r="C264" s="2"/>
      <c r="D264" s="2"/>
      <c r="E264" s="184"/>
      <c r="F264" s="82"/>
      <c r="G264" s="430"/>
      <c r="H264" s="5"/>
      <c r="I264" s="5"/>
      <c r="J264" s="5"/>
      <c r="K264" s="5"/>
      <c r="L264" s="370"/>
      <c r="M264" s="6"/>
    </row>
    <row r="265" spans="1:18" s="4" customFormat="1" x14ac:dyDescent="0.2">
      <c r="A265" s="1"/>
      <c r="B265" s="2"/>
      <c r="C265" s="2"/>
      <c r="D265" s="2"/>
      <c r="E265" s="184"/>
      <c r="F265" s="82"/>
      <c r="G265" s="430"/>
      <c r="H265" s="5"/>
      <c r="I265" s="5"/>
      <c r="J265" s="5"/>
      <c r="K265" s="5"/>
      <c r="L265" s="370"/>
      <c r="M265" s="6"/>
    </row>
    <row r="266" spans="1:18" s="4" customFormat="1" x14ac:dyDescent="0.2">
      <c r="A266" s="1"/>
      <c r="B266" s="2"/>
      <c r="C266" s="2"/>
      <c r="D266" s="2"/>
      <c r="E266" s="184"/>
      <c r="F266" s="82"/>
      <c r="G266" s="430"/>
      <c r="H266" s="5"/>
      <c r="I266" s="5"/>
      <c r="J266" s="5"/>
      <c r="K266" s="5"/>
      <c r="L266" s="370"/>
      <c r="M266" s="6"/>
    </row>
    <row r="267" spans="1:18" s="4" customFormat="1" x14ac:dyDescent="0.2">
      <c r="A267" s="1"/>
      <c r="B267" s="2"/>
      <c r="C267" s="2"/>
      <c r="D267" s="2"/>
      <c r="E267" s="184"/>
      <c r="F267" s="82"/>
      <c r="G267" s="430"/>
      <c r="H267" s="5"/>
      <c r="I267" s="5"/>
      <c r="J267" s="5"/>
      <c r="K267" s="5"/>
      <c r="L267" s="370"/>
      <c r="M267" s="6"/>
    </row>
    <row r="268" spans="1:18" s="4" customFormat="1" x14ac:dyDescent="0.2">
      <c r="A268" s="1"/>
      <c r="B268" s="2"/>
      <c r="C268" s="2"/>
      <c r="D268" s="2"/>
      <c r="E268" s="184"/>
      <c r="F268" s="82"/>
      <c r="G268" s="430"/>
      <c r="H268" s="5"/>
      <c r="I268" s="5"/>
      <c r="J268" s="5"/>
      <c r="K268" s="5"/>
      <c r="L268" s="370"/>
      <c r="M268" s="6"/>
    </row>
    <row r="269" spans="1:18" s="4" customFormat="1" x14ac:dyDescent="0.2">
      <c r="A269" s="1"/>
      <c r="B269" s="2"/>
      <c r="C269" s="2"/>
      <c r="D269" s="2"/>
      <c r="E269" s="184"/>
      <c r="F269" s="82"/>
      <c r="G269" s="430"/>
      <c r="H269" s="5"/>
      <c r="I269" s="5"/>
      <c r="J269" s="5"/>
      <c r="K269" s="5"/>
      <c r="L269" s="370"/>
      <c r="M269" s="6"/>
    </row>
    <row r="270" spans="1:18" s="4" customFormat="1" x14ac:dyDescent="0.2">
      <c r="A270" s="1"/>
      <c r="B270" s="2"/>
      <c r="C270" s="2"/>
      <c r="D270" s="2"/>
      <c r="E270" s="184"/>
      <c r="F270" s="82"/>
      <c r="G270" s="430"/>
      <c r="H270" s="5"/>
      <c r="I270" s="5"/>
      <c r="J270" s="5"/>
      <c r="K270" s="5"/>
      <c r="L270" s="370"/>
      <c r="M270" s="6"/>
    </row>
    <row r="271" spans="1:18" s="4" customFormat="1" x14ac:dyDescent="0.2">
      <c r="A271" s="1"/>
      <c r="B271" s="2"/>
      <c r="C271" s="2"/>
      <c r="D271" s="2"/>
      <c r="E271" s="184"/>
      <c r="F271" s="82"/>
      <c r="G271" s="430"/>
      <c r="H271" s="5"/>
      <c r="I271" s="5"/>
      <c r="J271" s="5"/>
      <c r="K271" s="5"/>
      <c r="L271" s="370"/>
      <c r="M271" s="6"/>
    </row>
    <row r="272" spans="1:18" s="4" customFormat="1" x14ac:dyDescent="0.2">
      <c r="A272" s="1"/>
      <c r="B272" s="2"/>
      <c r="C272" s="2"/>
      <c r="D272" s="2"/>
      <c r="E272" s="184"/>
      <c r="F272" s="82"/>
      <c r="G272" s="430"/>
      <c r="H272" s="5"/>
      <c r="I272" s="5"/>
      <c r="J272" s="5"/>
      <c r="K272" s="5"/>
      <c r="L272" s="370"/>
      <c r="M272" s="6"/>
    </row>
    <row r="273" spans="1:13" s="4" customFormat="1" x14ac:dyDescent="0.2">
      <c r="A273" s="1"/>
      <c r="B273" s="2"/>
      <c r="C273" s="2"/>
      <c r="D273" s="2"/>
      <c r="E273" s="184"/>
      <c r="F273" s="82"/>
      <c r="G273" s="430"/>
      <c r="H273" s="5"/>
      <c r="I273" s="5"/>
      <c r="J273" s="5"/>
      <c r="K273" s="5"/>
      <c r="L273" s="370"/>
      <c r="M273" s="6"/>
    </row>
    <row r="274" spans="1:13" s="4" customFormat="1" x14ac:dyDescent="0.2">
      <c r="A274" s="1"/>
      <c r="B274" s="2"/>
      <c r="C274" s="2"/>
      <c r="D274" s="2"/>
      <c r="E274" s="184"/>
      <c r="F274" s="82"/>
      <c r="G274" s="430"/>
      <c r="H274" s="5"/>
      <c r="I274" s="5"/>
      <c r="J274" s="5"/>
      <c r="K274" s="5"/>
      <c r="L274" s="370"/>
      <c r="M274" s="6"/>
    </row>
    <row r="275" spans="1:13" s="4" customFormat="1" x14ac:dyDescent="0.2">
      <c r="A275" s="1"/>
      <c r="B275" s="2"/>
      <c r="C275" s="2"/>
      <c r="D275" s="2"/>
      <c r="E275" s="184"/>
      <c r="F275" s="82"/>
      <c r="G275" s="430"/>
      <c r="H275" s="5"/>
      <c r="I275" s="5"/>
      <c r="J275" s="5"/>
      <c r="K275" s="5"/>
      <c r="L275" s="370"/>
      <c r="M275" s="6"/>
    </row>
    <row r="276" spans="1:13" s="4" customFormat="1" x14ac:dyDescent="0.2">
      <c r="A276" s="1"/>
      <c r="B276" s="2"/>
      <c r="C276" s="2"/>
      <c r="D276" s="2"/>
      <c r="E276" s="184"/>
      <c r="F276" s="82"/>
      <c r="G276" s="430"/>
      <c r="H276" s="5"/>
      <c r="I276" s="5"/>
      <c r="J276" s="5"/>
      <c r="K276" s="5"/>
      <c r="L276" s="370"/>
      <c r="M276" s="6"/>
    </row>
    <row r="277" spans="1:13" s="4" customFormat="1" x14ac:dyDescent="0.2">
      <c r="A277" s="1"/>
      <c r="B277" s="2"/>
      <c r="C277" s="2"/>
      <c r="D277" s="2"/>
      <c r="E277" s="184"/>
      <c r="F277" s="82"/>
      <c r="G277" s="430"/>
      <c r="H277" s="5"/>
      <c r="I277" s="5"/>
      <c r="J277" s="5"/>
      <c r="K277" s="5"/>
      <c r="L277" s="370"/>
      <c r="M277" s="6"/>
    </row>
    <row r="278" spans="1:13" s="4" customFormat="1" x14ac:dyDescent="0.2">
      <c r="A278" s="1"/>
      <c r="B278" s="2"/>
      <c r="C278" s="2"/>
      <c r="D278" s="2"/>
      <c r="E278" s="184"/>
      <c r="F278" s="82"/>
      <c r="G278" s="430"/>
      <c r="H278" s="5"/>
      <c r="I278" s="5"/>
      <c r="J278" s="5"/>
      <c r="K278" s="5"/>
      <c r="L278" s="370"/>
      <c r="M278" s="6"/>
    </row>
    <row r="279" spans="1:13" s="4" customFormat="1" x14ac:dyDescent="0.2">
      <c r="A279" s="1"/>
      <c r="B279" s="2"/>
      <c r="C279" s="2"/>
      <c r="D279" s="2"/>
      <c r="E279" s="184"/>
      <c r="F279" s="82"/>
      <c r="G279" s="430"/>
      <c r="H279" s="5"/>
      <c r="I279" s="5"/>
      <c r="J279" s="5"/>
      <c r="K279" s="5"/>
      <c r="L279" s="370"/>
      <c r="M279" s="6"/>
    </row>
    <row r="280" spans="1:13" s="4" customFormat="1" x14ac:dyDescent="0.2">
      <c r="A280" s="1"/>
      <c r="B280" s="2"/>
      <c r="C280" s="2"/>
      <c r="D280" s="2"/>
      <c r="E280" s="184"/>
      <c r="F280" s="82"/>
      <c r="G280" s="430"/>
      <c r="H280" s="5"/>
      <c r="I280" s="5"/>
      <c r="J280" s="5"/>
      <c r="K280" s="5"/>
      <c r="L280" s="370"/>
      <c r="M280" s="6"/>
    </row>
    <row r="281" spans="1:13" s="4" customFormat="1" x14ac:dyDescent="0.2">
      <c r="A281" s="1"/>
      <c r="B281" s="2"/>
      <c r="C281" s="2"/>
      <c r="D281" s="2"/>
      <c r="E281" s="184"/>
      <c r="F281" s="82"/>
      <c r="G281" s="430"/>
      <c r="H281" s="5"/>
      <c r="I281" s="5"/>
      <c r="J281" s="5"/>
      <c r="K281" s="5"/>
      <c r="L281" s="370"/>
      <c r="M281" s="6"/>
    </row>
    <row r="282" spans="1:13" s="4" customFormat="1" x14ac:dyDescent="0.2">
      <c r="A282" s="1"/>
      <c r="B282" s="2"/>
      <c r="C282" s="2"/>
      <c r="D282" s="2"/>
      <c r="E282" s="184"/>
      <c r="F282" s="82"/>
      <c r="G282" s="430"/>
      <c r="H282" s="5"/>
      <c r="I282" s="5"/>
      <c r="J282" s="5"/>
      <c r="K282" s="5"/>
      <c r="L282" s="370"/>
      <c r="M282" s="6"/>
    </row>
    <row r="283" spans="1:13" s="4" customFormat="1" x14ac:dyDescent="0.2">
      <c r="A283" s="1"/>
      <c r="B283" s="2"/>
      <c r="C283" s="2"/>
      <c r="D283" s="2"/>
      <c r="E283" s="184"/>
      <c r="F283" s="82"/>
      <c r="G283" s="430"/>
      <c r="H283" s="5"/>
      <c r="I283" s="5"/>
      <c r="J283" s="5"/>
      <c r="K283" s="5"/>
      <c r="L283" s="370"/>
      <c r="M283" s="6"/>
    </row>
    <row r="284" spans="1:13" s="4" customFormat="1" x14ac:dyDescent="0.2">
      <c r="A284" s="1"/>
      <c r="B284" s="2"/>
      <c r="C284" s="2"/>
      <c r="D284" s="2"/>
      <c r="E284" s="184"/>
      <c r="F284" s="82"/>
      <c r="G284" s="430"/>
      <c r="H284" s="5"/>
      <c r="I284" s="5"/>
      <c r="J284" s="5"/>
      <c r="K284" s="5"/>
      <c r="L284" s="370"/>
      <c r="M284" s="6"/>
    </row>
    <row r="285" spans="1:13" s="4" customFormat="1" x14ac:dyDescent="0.2">
      <c r="A285" s="1"/>
      <c r="B285" s="2"/>
      <c r="C285" s="2"/>
      <c r="D285" s="2"/>
      <c r="E285" s="184"/>
      <c r="F285" s="82"/>
      <c r="G285" s="430"/>
      <c r="H285" s="5"/>
      <c r="I285" s="5"/>
      <c r="J285" s="5"/>
      <c r="K285" s="5"/>
      <c r="L285" s="370"/>
      <c r="M285" s="6"/>
    </row>
    <row r="286" spans="1:13" s="4" customFormat="1" x14ac:dyDescent="0.2">
      <c r="A286" s="1"/>
      <c r="B286" s="2"/>
      <c r="C286" s="2"/>
      <c r="D286" s="2"/>
      <c r="E286" s="184"/>
      <c r="F286" s="82"/>
      <c r="G286" s="430"/>
      <c r="H286" s="5"/>
      <c r="I286" s="5"/>
      <c r="J286" s="5"/>
      <c r="K286" s="5"/>
      <c r="L286" s="370"/>
      <c r="M286" s="6"/>
    </row>
    <row r="287" spans="1:13" s="4" customFormat="1" x14ac:dyDescent="0.2">
      <c r="A287" s="1"/>
      <c r="B287" s="2"/>
      <c r="C287" s="2"/>
      <c r="D287" s="2"/>
      <c r="E287" s="184"/>
      <c r="F287" s="82"/>
      <c r="G287" s="430"/>
      <c r="H287" s="5"/>
      <c r="I287" s="5"/>
      <c r="J287" s="5"/>
      <c r="K287" s="5"/>
      <c r="L287" s="370"/>
      <c r="M287" s="6"/>
    </row>
    <row r="288" spans="1:13" s="4" customFormat="1" x14ac:dyDescent="0.2">
      <c r="A288" s="1"/>
      <c r="B288" s="2"/>
      <c r="C288" s="2"/>
      <c r="D288" s="2"/>
      <c r="E288" s="184"/>
      <c r="F288" s="82"/>
      <c r="G288" s="430"/>
      <c r="H288" s="5"/>
      <c r="I288" s="5"/>
      <c r="J288" s="5"/>
      <c r="K288" s="5"/>
      <c r="L288" s="370"/>
      <c r="M288" s="6"/>
    </row>
    <row r="289" spans="1:13" s="4" customFormat="1" x14ac:dyDescent="0.2">
      <c r="A289" s="1"/>
      <c r="B289" s="2"/>
      <c r="C289" s="2"/>
      <c r="D289" s="2"/>
      <c r="E289" s="184"/>
      <c r="F289" s="82"/>
      <c r="G289" s="430"/>
      <c r="H289" s="5"/>
      <c r="I289" s="5"/>
      <c r="J289" s="5"/>
      <c r="K289" s="5"/>
      <c r="L289" s="370"/>
      <c r="M289" s="6"/>
    </row>
    <row r="290" spans="1:13" s="4" customFormat="1" x14ac:dyDescent="0.2">
      <c r="A290" s="1"/>
      <c r="B290" s="2"/>
      <c r="C290" s="2"/>
      <c r="D290" s="2"/>
      <c r="E290" s="184"/>
      <c r="F290" s="82"/>
      <c r="G290" s="430"/>
      <c r="H290" s="5"/>
      <c r="I290" s="5"/>
      <c r="J290" s="5"/>
      <c r="K290" s="5"/>
      <c r="L290" s="370"/>
      <c r="M290" s="6"/>
    </row>
    <row r="291" spans="1:13" s="4" customFormat="1" x14ac:dyDescent="0.2">
      <c r="A291" s="1"/>
      <c r="B291" s="2"/>
      <c r="C291" s="2"/>
      <c r="D291" s="2"/>
      <c r="E291" s="184"/>
      <c r="F291" s="82"/>
      <c r="G291" s="430"/>
      <c r="H291" s="5"/>
      <c r="I291" s="5"/>
      <c r="J291" s="5"/>
      <c r="K291" s="5"/>
      <c r="L291" s="370"/>
      <c r="M291" s="6"/>
    </row>
    <row r="292" spans="1:13" s="4" customFormat="1" x14ac:dyDescent="0.2">
      <c r="A292" s="1"/>
      <c r="B292" s="2"/>
      <c r="C292" s="2"/>
      <c r="D292" s="2"/>
      <c r="E292" s="184"/>
      <c r="F292" s="82"/>
      <c r="G292" s="430"/>
      <c r="H292" s="5"/>
      <c r="I292" s="5"/>
      <c r="J292" s="5"/>
      <c r="K292" s="5"/>
      <c r="L292" s="370"/>
      <c r="M292" s="6"/>
    </row>
    <row r="293" spans="1:13" s="4" customFormat="1" x14ac:dyDescent="0.2">
      <c r="A293" s="1"/>
      <c r="B293" s="2"/>
      <c r="C293" s="2"/>
      <c r="D293" s="2"/>
      <c r="E293" s="184"/>
      <c r="F293" s="82"/>
      <c r="G293" s="430"/>
      <c r="H293" s="5"/>
      <c r="I293" s="5"/>
      <c r="J293" s="5"/>
      <c r="K293" s="5"/>
      <c r="L293" s="370"/>
      <c r="M293" s="6"/>
    </row>
    <row r="294" spans="1:13" s="4" customFormat="1" x14ac:dyDescent="0.2">
      <c r="A294" s="1"/>
      <c r="B294" s="2"/>
      <c r="C294" s="2"/>
      <c r="D294" s="2"/>
      <c r="E294" s="184"/>
      <c r="F294" s="82"/>
      <c r="G294" s="430"/>
      <c r="H294" s="5"/>
      <c r="I294" s="5"/>
      <c r="J294" s="5"/>
      <c r="K294" s="5"/>
      <c r="L294" s="370"/>
      <c r="M294" s="6"/>
    </row>
    <row r="295" spans="1:13" s="4" customFormat="1" x14ac:dyDescent="0.2">
      <c r="A295" s="1"/>
      <c r="B295" s="2"/>
      <c r="C295" s="2"/>
      <c r="D295" s="2"/>
      <c r="E295" s="184"/>
      <c r="F295" s="82"/>
      <c r="G295" s="430"/>
      <c r="H295" s="5"/>
      <c r="I295" s="5"/>
      <c r="J295" s="5"/>
      <c r="K295" s="5"/>
      <c r="L295" s="370"/>
      <c r="M295" s="6"/>
    </row>
  </sheetData>
  <mergeCells count="152">
    <mergeCell ref="L117:L118"/>
    <mergeCell ref="M113:M114"/>
    <mergeCell ref="M119:M120"/>
    <mergeCell ref="M115:M116"/>
    <mergeCell ref="I113:I127"/>
    <mergeCell ref="J119:J120"/>
    <mergeCell ref="K119:K120"/>
    <mergeCell ref="J113:J114"/>
    <mergeCell ref="K113:K114"/>
    <mergeCell ref="L113:L114"/>
    <mergeCell ref="B143:B147"/>
    <mergeCell ref="C143:C147"/>
    <mergeCell ref="D143:D147"/>
    <mergeCell ref="H138:H141"/>
    <mergeCell ref="E138:E141"/>
    <mergeCell ref="F138:F141"/>
    <mergeCell ref="D138:D141"/>
    <mergeCell ref="C138:C141"/>
    <mergeCell ref="B138:B141"/>
    <mergeCell ref="G143:G144"/>
    <mergeCell ref="M121:M122"/>
    <mergeCell ref="J121:J122"/>
    <mergeCell ref="K121:K122"/>
    <mergeCell ref="L119:L120"/>
    <mergeCell ref="G113:G114"/>
    <mergeCell ref="G119:G120"/>
    <mergeCell ref="G121:G122"/>
    <mergeCell ref="M117:M118"/>
    <mergeCell ref="E143:E147"/>
    <mergeCell ref="F143:F147"/>
    <mergeCell ref="I138:I141"/>
    <mergeCell ref="G125:G126"/>
    <mergeCell ref="J125:J126"/>
    <mergeCell ref="K125:K126"/>
    <mergeCell ref="L125:L126"/>
    <mergeCell ref="M125:M126"/>
    <mergeCell ref="H113:H127"/>
    <mergeCell ref="G117:G118"/>
    <mergeCell ref="H131:H132"/>
    <mergeCell ref="I131:I132"/>
    <mergeCell ref="G115:G116"/>
    <mergeCell ref="G129:M129"/>
    <mergeCell ref="J117:J118"/>
    <mergeCell ref="K117:K118"/>
    <mergeCell ref="G145:G146"/>
    <mergeCell ref="J145:J146"/>
    <mergeCell ref="K145:K146"/>
    <mergeCell ref="L145:L146"/>
    <mergeCell ref="M145:M146"/>
    <mergeCell ref="H143:H147"/>
    <mergeCell ref="I143:I147"/>
    <mergeCell ref="J143:J144"/>
    <mergeCell ref="K143:K144"/>
    <mergeCell ref="L143:L144"/>
    <mergeCell ref="M143:M144"/>
    <mergeCell ref="C81:C93"/>
    <mergeCell ref="D81:D93"/>
    <mergeCell ref="F81:F93"/>
    <mergeCell ref="H81:H93"/>
    <mergeCell ref="I81:I93"/>
    <mergeCell ref="E81:E93"/>
    <mergeCell ref="I66:I70"/>
    <mergeCell ref="F66:F70"/>
    <mergeCell ref="H96:H100"/>
    <mergeCell ref="I96:I100"/>
    <mergeCell ref="F95:F100"/>
    <mergeCell ref="H66:H70"/>
    <mergeCell ref="F74:F77"/>
    <mergeCell ref="H74:H77"/>
    <mergeCell ref="I74:I77"/>
    <mergeCell ref="A21:A22"/>
    <mergeCell ref="B21:B22"/>
    <mergeCell ref="E31:E34"/>
    <mergeCell ref="D31:D34"/>
    <mergeCell ref="G29:M29"/>
    <mergeCell ref="I21:I22"/>
    <mergeCell ref="B43:B56"/>
    <mergeCell ref="I43:I56"/>
    <mergeCell ref="A14:A19"/>
    <mergeCell ref="H38:H40"/>
    <mergeCell ref="I38:I40"/>
    <mergeCell ref="H43:H56"/>
    <mergeCell ref="I31:I34"/>
    <mergeCell ref="F31:F34"/>
    <mergeCell ref="F38:F40"/>
    <mergeCell ref="F43:F56"/>
    <mergeCell ref="B31:B34"/>
    <mergeCell ref="B24:B25"/>
    <mergeCell ref="D24:D25"/>
    <mergeCell ref="C38:C40"/>
    <mergeCell ref="B38:B40"/>
    <mergeCell ref="A24:A25"/>
    <mergeCell ref="C31:C34"/>
    <mergeCell ref="B81:B93"/>
    <mergeCell ref="E74:E77"/>
    <mergeCell ref="E95:E100"/>
    <mergeCell ref="F21:F22"/>
    <mergeCell ref="H21:H22"/>
    <mergeCell ref="I12:I19"/>
    <mergeCell ref="C21:C22"/>
    <mergeCell ref="F24:F25"/>
    <mergeCell ref="E24:E25"/>
    <mergeCell ref="C14:C19"/>
    <mergeCell ref="B14:B19"/>
    <mergeCell ref="H12:H19"/>
    <mergeCell ref="E21:E22"/>
    <mergeCell ref="E14:E19"/>
    <mergeCell ref="F14:F19"/>
    <mergeCell ref="H24:H25"/>
    <mergeCell ref="I24:I25"/>
    <mergeCell ref="D43:D56"/>
    <mergeCell ref="C43:C56"/>
    <mergeCell ref="G36:M36"/>
    <mergeCell ref="I58:I59"/>
    <mergeCell ref="H31:H34"/>
    <mergeCell ref="H58:H59"/>
    <mergeCell ref="F58:F59"/>
    <mergeCell ref="E58:E59"/>
    <mergeCell ref="B66:B70"/>
    <mergeCell ref="B74:B77"/>
    <mergeCell ref="A66:A70"/>
    <mergeCell ref="A58:A59"/>
    <mergeCell ref="B58:B59"/>
    <mergeCell ref="E66:E70"/>
    <mergeCell ref="C66:C70"/>
    <mergeCell ref="E38:E40"/>
    <mergeCell ref="D38:D40"/>
    <mergeCell ref="E43:E56"/>
    <mergeCell ref="J115:J116"/>
    <mergeCell ref="K115:K116"/>
    <mergeCell ref="L115:L116"/>
    <mergeCell ref="B131:B132"/>
    <mergeCell ref="C131:C132"/>
    <mergeCell ref="D131:D132"/>
    <mergeCell ref="D95:D100"/>
    <mergeCell ref="C95:C100"/>
    <mergeCell ref="B95:B100"/>
    <mergeCell ref="F104:F107"/>
    <mergeCell ref="E104:E107"/>
    <mergeCell ref="D104:D107"/>
    <mergeCell ref="C104:C107"/>
    <mergeCell ref="B104:B107"/>
    <mergeCell ref="D113:D127"/>
    <mergeCell ref="F113:F127"/>
    <mergeCell ref="E113:E127"/>
    <mergeCell ref="F131:F132"/>
    <mergeCell ref="B113:B127"/>
    <mergeCell ref="C113:C127"/>
    <mergeCell ref="E131:E132"/>
    <mergeCell ref="H104:H107"/>
    <mergeCell ref="I104:I107"/>
    <mergeCell ref="L121:L122"/>
  </mergeCells>
  <printOptions horizontalCentered="1"/>
  <pageMargins left="1.0236220472440944" right="0.19685039370078741" top="0.35433070866141736" bottom="0.15748031496062992" header="0" footer="2.8740157480314963"/>
  <pageSetup paperSize="5" scale="2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6"/>
  <sheetViews>
    <sheetView tabSelected="1" view="pageBreakPreview" zoomScale="70" zoomScaleNormal="73" zoomScaleSheetLayoutView="70" workbookViewId="0">
      <pane ySplit="1" topLeftCell="A14" activePane="bottomLeft" state="frozen"/>
      <selection pane="bottomLeft" sqref="A1:A1048576"/>
    </sheetView>
  </sheetViews>
  <sheetFormatPr baseColWidth="10" defaultRowHeight="15.75" x14ac:dyDescent="0.2"/>
  <cols>
    <col min="1" max="1" width="14.85546875" style="2" customWidth="1"/>
    <col min="2" max="2" width="14" style="2" customWidth="1"/>
    <col min="3" max="3" width="14.42578125" style="2" customWidth="1"/>
    <col min="4" max="4" width="52" style="171" customWidth="1"/>
    <col min="5" max="5" width="11.42578125" style="3" customWidth="1"/>
    <col min="6" max="6" width="46.5703125" style="273" customWidth="1"/>
    <col min="7" max="7" width="18.140625" style="5" customWidth="1"/>
    <col min="8" max="8" width="14.42578125" style="5" customWidth="1"/>
    <col min="9" max="9" width="20.140625" style="5" customWidth="1"/>
    <col min="10" max="10" width="24.5703125" style="6" customWidth="1"/>
    <col min="11" max="16384" width="11.42578125" style="1"/>
  </cols>
  <sheetData>
    <row r="1" spans="1:10" s="92" customFormat="1" ht="57.75" customHeight="1" x14ac:dyDescent="0.2">
      <c r="A1" s="84" t="s">
        <v>1</v>
      </c>
      <c r="B1" s="84" t="s">
        <v>2</v>
      </c>
      <c r="C1" s="84" t="s">
        <v>3</v>
      </c>
      <c r="D1" s="170" t="s">
        <v>4</v>
      </c>
      <c r="E1" s="86" t="s">
        <v>0</v>
      </c>
      <c r="F1" s="271" t="s">
        <v>5</v>
      </c>
      <c r="G1" s="112" t="s">
        <v>6</v>
      </c>
      <c r="H1" s="112" t="s">
        <v>8</v>
      </c>
      <c r="I1" s="113" t="s">
        <v>9</v>
      </c>
      <c r="J1" s="114" t="s">
        <v>10</v>
      </c>
    </row>
    <row r="3" spans="1:10" ht="20.25" customHeight="1" x14ac:dyDescent="0.2">
      <c r="A3" s="32"/>
      <c r="B3" s="33"/>
      <c r="C3" s="33"/>
      <c r="D3" s="176"/>
      <c r="E3" s="33"/>
      <c r="F3" s="408"/>
      <c r="G3" s="34"/>
      <c r="H3" s="35"/>
      <c r="I3" s="35"/>
      <c r="J3" s="34"/>
    </row>
    <row r="4" spans="1:10" s="26" customFormat="1" ht="51" customHeight="1" x14ac:dyDescent="0.2">
      <c r="A4" s="733">
        <v>301659</v>
      </c>
      <c r="B4" s="733">
        <v>310</v>
      </c>
      <c r="C4" s="713" t="s">
        <v>36</v>
      </c>
      <c r="D4" s="785" t="s">
        <v>37</v>
      </c>
      <c r="E4" s="777" t="s">
        <v>47</v>
      </c>
      <c r="F4" s="121" t="s">
        <v>33</v>
      </c>
      <c r="G4" s="711">
        <v>168</v>
      </c>
      <c r="H4" s="36">
        <v>3</v>
      </c>
      <c r="I4" s="201">
        <v>42439</v>
      </c>
      <c r="J4" s="93">
        <v>44970000</v>
      </c>
    </row>
    <row r="5" spans="1:10" s="26" customFormat="1" ht="51" customHeight="1" x14ac:dyDescent="0.2">
      <c r="A5" s="734"/>
      <c r="B5" s="734"/>
      <c r="C5" s="714"/>
      <c r="D5" s="786"/>
      <c r="E5" s="778"/>
      <c r="F5" s="121" t="s">
        <v>34</v>
      </c>
      <c r="G5" s="712"/>
      <c r="H5" s="36">
        <v>4</v>
      </c>
      <c r="I5" s="201">
        <v>42443</v>
      </c>
      <c r="J5" s="93">
        <v>353748834</v>
      </c>
    </row>
    <row r="6" spans="1:10" s="26" customFormat="1" ht="51" customHeight="1" x14ac:dyDescent="0.2">
      <c r="A6" s="735"/>
      <c r="B6" s="735"/>
      <c r="C6" s="719"/>
      <c r="D6" s="787"/>
      <c r="E6" s="779"/>
      <c r="F6" s="122" t="s">
        <v>35</v>
      </c>
      <c r="G6" s="722"/>
      <c r="H6" s="36">
        <v>5</v>
      </c>
      <c r="I6" s="201">
        <v>42078</v>
      </c>
      <c r="J6" s="93">
        <v>160394100</v>
      </c>
    </row>
    <row r="7" spans="1:10" s="23" customFormat="1" ht="18" customHeight="1" x14ac:dyDescent="0.2">
      <c r="A7" s="17"/>
      <c r="B7" s="17"/>
      <c r="C7" s="17"/>
      <c r="D7" s="172"/>
      <c r="E7" s="25"/>
      <c r="F7" s="123"/>
      <c r="G7" s="37"/>
      <c r="H7" s="38"/>
      <c r="I7" s="38"/>
      <c r="J7" s="132">
        <f>SUM(J4:J6)</f>
        <v>559112934</v>
      </c>
    </row>
    <row r="8" spans="1:10" s="26" customFormat="1" ht="49.5" customHeight="1" x14ac:dyDescent="0.2">
      <c r="A8" s="24">
        <v>302321</v>
      </c>
      <c r="B8" s="24">
        <v>260</v>
      </c>
      <c r="C8" s="202" t="s">
        <v>38</v>
      </c>
      <c r="D8" s="173" t="s">
        <v>39</v>
      </c>
      <c r="E8" s="199" t="s">
        <v>40</v>
      </c>
      <c r="F8" s="189" t="s">
        <v>66</v>
      </c>
      <c r="G8" s="27" t="s">
        <v>67</v>
      </c>
      <c r="H8" s="40">
        <v>20</v>
      </c>
      <c r="I8" s="201">
        <v>42485</v>
      </c>
      <c r="J8" s="93">
        <v>289968000</v>
      </c>
    </row>
    <row r="9" spans="1:10" s="23" customFormat="1" ht="10.5" customHeight="1" x14ac:dyDescent="0.2">
      <c r="A9" s="17"/>
      <c r="B9" s="17"/>
      <c r="C9" s="17"/>
      <c r="D9" s="172"/>
      <c r="E9" s="25"/>
      <c r="F9" s="274"/>
      <c r="G9" s="43"/>
      <c r="H9" s="44"/>
      <c r="I9" s="44"/>
      <c r="J9" s="19"/>
    </row>
    <row r="10" spans="1:10" s="26" customFormat="1" ht="35.1" customHeight="1" x14ac:dyDescent="0.2">
      <c r="A10" s="733">
        <v>302330</v>
      </c>
      <c r="B10" s="733">
        <v>280</v>
      </c>
      <c r="C10" s="713" t="s">
        <v>104</v>
      </c>
      <c r="D10" s="785" t="s">
        <v>41</v>
      </c>
      <c r="E10" s="777" t="s">
        <v>42</v>
      </c>
      <c r="F10" s="124" t="s">
        <v>43</v>
      </c>
      <c r="G10" s="739">
        <v>183</v>
      </c>
      <c r="H10" s="36">
        <v>9</v>
      </c>
      <c r="I10" s="201">
        <v>42438</v>
      </c>
      <c r="J10" s="93">
        <v>207400000</v>
      </c>
    </row>
    <row r="11" spans="1:10" s="26" customFormat="1" ht="35.1" customHeight="1" x14ac:dyDescent="0.2">
      <c r="A11" s="735"/>
      <c r="B11" s="735"/>
      <c r="C11" s="719"/>
      <c r="D11" s="787"/>
      <c r="E11" s="779"/>
      <c r="F11" s="120" t="s">
        <v>44</v>
      </c>
      <c r="G11" s="741"/>
      <c r="H11" s="36">
        <v>8</v>
      </c>
      <c r="I11" s="13">
        <v>42440</v>
      </c>
      <c r="J11" s="93">
        <v>296048591</v>
      </c>
    </row>
    <row r="12" spans="1:10" s="23" customFormat="1" ht="15" customHeight="1" x14ac:dyDescent="0.2">
      <c r="A12" s="17"/>
      <c r="B12" s="17"/>
      <c r="C12" s="17"/>
      <c r="D12" s="172"/>
      <c r="E12" s="25"/>
      <c r="F12" s="274"/>
      <c r="G12" s="43"/>
      <c r="H12" s="44"/>
      <c r="I12" s="44"/>
      <c r="J12" s="132">
        <f>SUM(J10:J11)</f>
        <v>503448591</v>
      </c>
    </row>
    <row r="13" spans="1:10" s="26" customFormat="1" ht="43.5" customHeight="1" x14ac:dyDescent="0.2">
      <c r="A13" s="24">
        <v>302634</v>
      </c>
      <c r="B13" s="24">
        <v>310</v>
      </c>
      <c r="C13" s="202" t="s">
        <v>16</v>
      </c>
      <c r="D13" s="173" t="s">
        <v>65</v>
      </c>
      <c r="E13" s="199" t="s">
        <v>45</v>
      </c>
      <c r="F13" s="189" t="s">
        <v>57</v>
      </c>
      <c r="G13" s="200">
        <v>278</v>
      </c>
      <c r="H13" s="40">
        <v>12</v>
      </c>
      <c r="I13" s="201">
        <v>42475</v>
      </c>
      <c r="J13" s="115">
        <v>383110200</v>
      </c>
    </row>
    <row r="14" spans="1:10" s="23" customFormat="1" ht="11.25" customHeight="1" x14ac:dyDescent="0.2">
      <c r="A14" s="17"/>
      <c r="B14" s="17"/>
      <c r="C14" s="17"/>
      <c r="D14" s="172"/>
      <c r="E14" s="25"/>
      <c r="F14" s="274"/>
      <c r="G14" s="43"/>
      <c r="H14" s="44"/>
      <c r="I14" s="44"/>
      <c r="J14" s="19"/>
    </row>
    <row r="15" spans="1:10" s="26" customFormat="1" ht="48" customHeight="1" x14ac:dyDescent="0.2">
      <c r="A15" s="24">
        <v>304545</v>
      </c>
      <c r="B15" s="24">
        <v>540</v>
      </c>
      <c r="C15" s="202" t="s">
        <v>30</v>
      </c>
      <c r="D15" s="173" t="s">
        <v>46</v>
      </c>
      <c r="E15" s="199" t="s">
        <v>81</v>
      </c>
      <c r="F15" s="189" t="s">
        <v>82</v>
      </c>
      <c r="G15" s="8">
        <v>350</v>
      </c>
      <c r="H15" s="194">
        <v>31</v>
      </c>
      <c r="I15" s="13">
        <v>42508</v>
      </c>
      <c r="J15" s="28">
        <v>140000000</v>
      </c>
    </row>
    <row r="16" spans="1:10" s="26" customFormat="1" ht="22.5" customHeight="1" x14ac:dyDescent="0.2">
      <c r="A16" s="137"/>
      <c r="B16" s="137"/>
      <c r="C16" s="137"/>
      <c r="D16" s="175"/>
      <c r="E16" s="160"/>
      <c r="F16" s="377"/>
      <c r="G16" s="161"/>
      <c r="H16" s="145"/>
      <c r="I16" s="146"/>
      <c r="J16" s="138"/>
    </row>
    <row r="17" spans="1:10" s="26" customFormat="1" ht="48" customHeight="1" x14ac:dyDescent="0.2">
      <c r="A17" s="733">
        <v>303486</v>
      </c>
      <c r="B17" s="733">
        <v>340</v>
      </c>
      <c r="C17" s="202" t="s">
        <v>199</v>
      </c>
      <c r="D17" s="785" t="s">
        <v>196</v>
      </c>
      <c r="E17" s="777" t="s">
        <v>197</v>
      </c>
      <c r="F17" s="189" t="s">
        <v>198</v>
      </c>
      <c r="G17" s="739">
        <v>603</v>
      </c>
      <c r="H17" s="40">
        <v>50</v>
      </c>
      <c r="I17" s="201">
        <v>42577</v>
      </c>
      <c r="J17" s="93">
        <v>289879960</v>
      </c>
    </row>
    <row r="18" spans="1:10" s="26" customFormat="1" ht="48" customHeight="1" x14ac:dyDescent="0.2">
      <c r="A18" s="735"/>
      <c r="B18" s="735"/>
      <c r="C18" s="202" t="s">
        <v>200</v>
      </c>
      <c r="D18" s="787"/>
      <c r="E18" s="779"/>
      <c r="F18" s="189" t="s">
        <v>84</v>
      </c>
      <c r="G18" s="741"/>
      <c r="H18" s="40">
        <v>51</v>
      </c>
      <c r="I18" s="201">
        <v>37463</v>
      </c>
      <c r="J18" s="93">
        <v>284052340</v>
      </c>
    </row>
    <row r="19" spans="1:10" s="23" customFormat="1" ht="14.25" customHeight="1" x14ac:dyDescent="0.2">
      <c r="A19" s="48"/>
      <c r="B19" s="48"/>
      <c r="C19" s="48"/>
      <c r="D19" s="177"/>
      <c r="E19" s="49"/>
      <c r="F19" s="409"/>
      <c r="G19" s="50"/>
      <c r="H19" s="51"/>
      <c r="I19" s="51"/>
      <c r="J19" s="52">
        <f>SUM(J17:J18)</f>
        <v>573932300</v>
      </c>
    </row>
    <row r="20" spans="1:10" s="26" customFormat="1" ht="38.25" customHeight="1" x14ac:dyDescent="0.2">
      <c r="A20" s="24">
        <v>303502</v>
      </c>
      <c r="B20" s="24">
        <v>311</v>
      </c>
      <c r="C20" s="24" t="s">
        <v>108</v>
      </c>
      <c r="D20" s="785" t="s">
        <v>107</v>
      </c>
      <c r="E20" s="777" t="s">
        <v>105</v>
      </c>
      <c r="F20" s="124" t="s">
        <v>106</v>
      </c>
      <c r="G20" s="739">
        <v>568</v>
      </c>
      <c r="H20" s="40">
        <v>46</v>
      </c>
      <c r="I20" s="238">
        <v>42569</v>
      </c>
      <c r="J20" s="93">
        <v>60600000</v>
      </c>
    </row>
    <row r="21" spans="1:10" s="26" customFormat="1" ht="47.25" customHeight="1" x14ac:dyDescent="0.2">
      <c r="A21" s="24"/>
      <c r="B21" s="24"/>
      <c r="C21" s="24"/>
      <c r="D21" s="787"/>
      <c r="E21" s="779"/>
      <c r="F21" s="189" t="s">
        <v>109</v>
      </c>
      <c r="G21" s="741"/>
      <c r="H21" s="40">
        <v>47</v>
      </c>
      <c r="I21" s="238">
        <v>42542</v>
      </c>
      <c r="J21" s="93">
        <v>80500000</v>
      </c>
    </row>
    <row r="22" spans="1:10" s="100" customFormat="1" ht="16.5" customHeight="1" x14ac:dyDescent="0.2">
      <c r="A22" s="137"/>
      <c r="B22" s="137"/>
      <c r="C22" s="137"/>
      <c r="D22" s="175"/>
      <c r="E22" s="160"/>
      <c r="F22" s="377"/>
      <c r="G22" s="161"/>
      <c r="H22" s="145"/>
      <c r="I22" s="146"/>
      <c r="J22" s="148">
        <f>SUM(J20:J21)</f>
        <v>141100000</v>
      </c>
    </row>
    <row r="23" spans="1:10" s="26" customFormat="1" ht="58.5" customHeight="1" x14ac:dyDescent="0.2">
      <c r="A23" s="24">
        <v>303482</v>
      </c>
      <c r="B23" s="24">
        <v>330</v>
      </c>
      <c r="C23" s="202" t="s">
        <v>176</v>
      </c>
      <c r="D23" s="197" t="s">
        <v>153</v>
      </c>
      <c r="E23" s="195" t="s">
        <v>149</v>
      </c>
      <c r="F23" s="189" t="s">
        <v>150</v>
      </c>
      <c r="G23" s="196">
        <v>644</v>
      </c>
      <c r="H23" s="40">
        <v>65</v>
      </c>
      <c r="I23" s="201">
        <v>42590</v>
      </c>
      <c r="J23" s="93">
        <v>301344759</v>
      </c>
    </row>
    <row r="24" spans="1:10" s="100" customFormat="1" ht="18" customHeight="1" x14ac:dyDescent="0.2">
      <c r="A24" s="137"/>
      <c r="B24" s="137"/>
      <c r="C24" s="137"/>
      <c r="D24" s="175"/>
      <c r="E24" s="160"/>
      <c r="F24" s="377"/>
      <c r="G24" s="161"/>
      <c r="H24" s="145"/>
      <c r="I24" s="146"/>
      <c r="J24" s="138"/>
    </row>
    <row r="25" spans="1:10" s="26" customFormat="1" ht="38.25" customHeight="1" x14ac:dyDescent="0.2">
      <c r="A25" s="733">
        <v>303484</v>
      </c>
      <c r="B25" s="733">
        <v>340</v>
      </c>
      <c r="C25" s="202" t="s">
        <v>175</v>
      </c>
      <c r="D25" s="785" t="s">
        <v>152</v>
      </c>
      <c r="E25" s="777" t="s">
        <v>154</v>
      </c>
      <c r="F25" s="189" t="s">
        <v>151</v>
      </c>
      <c r="G25" s="739">
        <v>607</v>
      </c>
      <c r="H25" s="40">
        <v>52</v>
      </c>
      <c r="I25" s="201">
        <v>37463</v>
      </c>
      <c r="J25" s="93">
        <v>255630500</v>
      </c>
    </row>
    <row r="26" spans="1:10" s="26" customFormat="1" ht="37.5" customHeight="1" x14ac:dyDescent="0.2">
      <c r="A26" s="735"/>
      <c r="B26" s="735"/>
      <c r="C26" s="24" t="s">
        <v>27</v>
      </c>
      <c r="D26" s="787"/>
      <c r="E26" s="779"/>
      <c r="F26" s="189" t="s">
        <v>155</v>
      </c>
      <c r="G26" s="741"/>
      <c r="H26" s="40">
        <v>53</v>
      </c>
      <c r="I26" s="244">
        <v>42587</v>
      </c>
      <c r="J26" s="93">
        <v>17100000</v>
      </c>
    </row>
    <row r="27" spans="1:10" s="26" customFormat="1" ht="20.25" customHeight="1" x14ac:dyDescent="0.2">
      <c r="A27" s="17"/>
      <c r="B27" s="17"/>
      <c r="C27" s="17"/>
      <c r="D27" s="172"/>
      <c r="E27" s="25"/>
      <c r="F27" s="274"/>
      <c r="G27" s="43"/>
      <c r="H27" s="44"/>
      <c r="I27" s="44"/>
      <c r="J27" s="132">
        <f>SUM(J25:J26)</f>
        <v>272730500</v>
      </c>
    </row>
    <row r="28" spans="1:10" s="26" customFormat="1" ht="48.75" customHeight="1" x14ac:dyDescent="0.2">
      <c r="A28" s="24">
        <v>303457</v>
      </c>
      <c r="B28" s="24">
        <v>240</v>
      </c>
      <c r="C28" s="198" t="s">
        <v>177</v>
      </c>
      <c r="D28" s="173" t="s">
        <v>156</v>
      </c>
      <c r="E28" s="199" t="s">
        <v>157</v>
      </c>
      <c r="F28" s="189" t="s">
        <v>158</v>
      </c>
      <c r="G28" s="200">
        <v>683</v>
      </c>
      <c r="H28" s="40">
        <v>64</v>
      </c>
      <c r="I28" s="201">
        <v>42605</v>
      </c>
      <c r="J28" s="93">
        <v>155635000</v>
      </c>
    </row>
    <row r="29" spans="1:10" s="26" customFormat="1" ht="15.75" customHeight="1" x14ac:dyDescent="0.2">
      <c r="A29" s="17"/>
      <c r="B29" s="17"/>
      <c r="C29" s="17"/>
      <c r="D29" s="172"/>
      <c r="E29" s="25"/>
      <c r="F29" s="274"/>
      <c r="G29" s="43"/>
      <c r="H29" s="44"/>
      <c r="I29" s="44"/>
      <c r="J29" s="19"/>
    </row>
    <row r="30" spans="1:10" s="26" customFormat="1" ht="36.75" customHeight="1" x14ac:dyDescent="0.2">
      <c r="A30" s="733">
        <v>303489</v>
      </c>
      <c r="B30" s="733">
        <v>350</v>
      </c>
      <c r="C30" s="193" t="s">
        <v>178</v>
      </c>
      <c r="D30" s="785" t="s">
        <v>163</v>
      </c>
      <c r="E30" s="777" t="s">
        <v>159</v>
      </c>
      <c r="F30" s="124" t="s">
        <v>160</v>
      </c>
      <c r="G30" s="739">
        <v>613</v>
      </c>
      <c r="H30" s="40">
        <v>57</v>
      </c>
      <c r="I30" s="201">
        <v>42579</v>
      </c>
      <c r="J30" s="93">
        <v>124104000</v>
      </c>
    </row>
    <row r="31" spans="1:10" s="26" customFormat="1" ht="30" customHeight="1" x14ac:dyDescent="0.2">
      <c r="A31" s="734"/>
      <c r="B31" s="734"/>
      <c r="C31" s="193" t="s">
        <v>179</v>
      </c>
      <c r="D31" s="786"/>
      <c r="E31" s="778"/>
      <c r="F31" s="189" t="s">
        <v>161</v>
      </c>
      <c r="G31" s="740"/>
      <c r="H31" s="40">
        <v>58</v>
      </c>
      <c r="I31" s="201">
        <v>42579</v>
      </c>
      <c r="J31" s="93">
        <v>34905000</v>
      </c>
    </row>
    <row r="32" spans="1:10" s="26" customFormat="1" ht="30.75" customHeight="1" x14ac:dyDescent="0.2">
      <c r="A32" s="735"/>
      <c r="B32" s="735"/>
      <c r="C32" s="193" t="s">
        <v>179</v>
      </c>
      <c r="D32" s="787"/>
      <c r="E32" s="779"/>
      <c r="F32" s="124" t="s">
        <v>162</v>
      </c>
      <c r="G32" s="741"/>
      <c r="H32" s="40">
        <v>59</v>
      </c>
      <c r="I32" s="201">
        <v>37464</v>
      </c>
      <c r="J32" s="93">
        <v>448000</v>
      </c>
    </row>
    <row r="33" spans="1:10" s="26" customFormat="1" ht="18" customHeight="1" x14ac:dyDescent="0.2">
      <c r="A33" s="17"/>
      <c r="B33" s="17"/>
      <c r="C33" s="17"/>
      <c r="D33" s="172"/>
      <c r="E33" s="25"/>
      <c r="F33" s="274"/>
      <c r="G33" s="43"/>
      <c r="H33" s="44"/>
      <c r="I33" s="44"/>
      <c r="J33" s="132">
        <f>SUM(J30:J32)</f>
        <v>159457000</v>
      </c>
    </row>
    <row r="34" spans="1:10" s="26" customFormat="1" ht="39.75" customHeight="1" x14ac:dyDescent="0.2">
      <c r="A34" s="24">
        <v>303495</v>
      </c>
      <c r="B34" s="24" t="s">
        <v>168</v>
      </c>
      <c r="C34" s="24" t="s">
        <v>169</v>
      </c>
      <c r="D34" s="173" t="s">
        <v>165</v>
      </c>
      <c r="E34" s="236" t="s">
        <v>166</v>
      </c>
      <c r="F34" s="189" t="s">
        <v>167</v>
      </c>
      <c r="G34" s="235">
        <v>614</v>
      </c>
      <c r="H34" s="40">
        <v>62</v>
      </c>
      <c r="I34" s="238">
        <v>42581</v>
      </c>
      <c r="J34" s="93">
        <v>7038439</v>
      </c>
    </row>
    <row r="35" spans="1:10" s="23" customFormat="1" ht="13.5" customHeight="1" x14ac:dyDescent="0.2">
      <c r="A35" s="17"/>
      <c r="B35" s="17"/>
      <c r="C35" s="17"/>
      <c r="D35" s="172"/>
      <c r="E35" s="25"/>
      <c r="F35" s="274"/>
      <c r="G35" s="43"/>
      <c r="H35" s="44"/>
      <c r="I35" s="44"/>
      <c r="J35" s="19"/>
    </row>
    <row r="36" spans="1:10" s="26" customFormat="1" ht="29.25" customHeight="1" x14ac:dyDescent="0.2">
      <c r="A36" s="733">
        <v>303494</v>
      </c>
      <c r="B36" s="733">
        <v>390</v>
      </c>
      <c r="C36" s="713" t="s">
        <v>164</v>
      </c>
      <c r="D36" s="777" t="s">
        <v>170</v>
      </c>
      <c r="E36" s="777" t="s">
        <v>171</v>
      </c>
      <c r="F36" s="124" t="s">
        <v>172</v>
      </c>
      <c r="G36" s="739">
        <v>681</v>
      </c>
      <c r="H36" s="40">
        <v>67</v>
      </c>
      <c r="I36" s="243">
        <v>42613</v>
      </c>
      <c r="J36" s="93">
        <v>173415340</v>
      </c>
    </row>
    <row r="37" spans="1:10" ht="34.5" customHeight="1" x14ac:dyDescent="0.2">
      <c r="A37" s="735"/>
      <c r="B37" s="735"/>
      <c r="C37" s="719"/>
      <c r="D37" s="779"/>
      <c r="E37" s="779"/>
      <c r="F37" s="268" t="s">
        <v>151</v>
      </c>
      <c r="G37" s="741"/>
      <c r="H37" s="12">
        <v>66</v>
      </c>
      <c r="I37" s="13">
        <v>42607</v>
      </c>
      <c r="J37" s="15">
        <v>234307125</v>
      </c>
    </row>
    <row r="38" spans="1:10" s="100" customFormat="1" ht="17.25" customHeight="1" x14ac:dyDescent="0.2">
      <c r="A38" s="137"/>
      <c r="B38" s="137"/>
      <c r="C38" s="165"/>
      <c r="D38" s="174"/>
      <c r="E38" s="147"/>
      <c r="F38" s="377"/>
      <c r="G38" s="143"/>
      <c r="H38" s="145"/>
      <c r="I38" s="146"/>
      <c r="J38" s="148">
        <f>SUM(J36:J37)</f>
        <v>407722465</v>
      </c>
    </row>
    <row r="39" spans="1:10" s="26" customFormat="1" ht="44.25" customHeight="1" x14ac:dyDescent="0.2">
      <c r="A39" s="24">
        <v>303458</v>
      </c>
      <c r="B39" s="24">
        <v>240</v>
      </c>
      <c r="C39" s="237" t="s">
        <v>103</v>
      </c>
      <c r="D39" s="173" t="s">
        <v>102</v>
      </c>
      <c r="E39" s="236" t="s">
        <v>101</v>
      </c>
      <c r="F39" s="124" t="s">
        <v>100</v>
      </c>
      <c r="G39" s="234">
        <v>600</v>
      </c>
      <c r="H39" s="36">
        <v>39</v>
      </c>
      <c r="I39" s="238">
        <v>42546</v>
      </c>
      <c r="J39" s="28">
        <v>590224819</v>
      </c>
    </row>
    <row r="40" spans="1:10" s="23" customFormat="1" ht="15.75" customHeight="1" x14ac:dyDescent="0.2">
      <c r="A40" s="39"/>
      <c r="B40" s="39"/>
      <c r="C40" s="39"/>
      <c r="D40" s="178"/>
      <c r="E40" s="78"/>
      <c r="F40" s="269"/>
      <c r="G40" s="18"/>
      <c r="H40" s="18"/>
      <c r="I40" s="18"/>
      <c r="J40" s="20"/>
    </row>
    <row r="41" spans="1:10" s="252" customFormat="1" ht="44.25" customHeight="1" x14ac:dyDescent="0.2">
      <c r="A41" s="248">
        <v>305651</v>
      </c>
      <c r="B41" s="248">
        <v>310</v>
      </c>
      <c r="C41" s="248" t="s">
        <v>113</v>
      </c>
      <c r="D41" s="249" t="s">
        <v>174</v>
      </c>
      <c r="E41" s="250">
        <v>95</v>
      </c>
      <c r="F41" s="790" t="s">
        <v>245</v>
      </c>
      <c r="G41" s="791"/>
      <c r="H41" s="791"/>
      <c r="I41" s="792"/>
      <c r="J41" s="251"/>
    </row>
    <row r="42" spans="1:10" s="23" customFormat="1" ht="15.75" customHeight="1" x14ac:dyDescent="0.2">
      <c r="A42" s="39"/>
      <c r="B42" s="39"/>
      <c r="C42" s="39"/>
      <c r="D42" s="178"/>
      <c r="E42" s="78"/>
      <c r="F42" s="269"/>
      <c r="G42" s="18"/>
      <c r="H42" s="18"/>
      <c r="I42" s="18"/>
      <c r="J42" s="20"/>
    </row>
    <row r="43" spans="1:10" s="26" customFormat="1" ht="59.25" customHeight="1" x14ac:dyDescent="0.2">
      <c r="A43" s="24">
        <v>305651</v>
      </c>
      <c r="B43" s="24">
        <v>240</v>
      </c>
      <c r="C43" s="202" t="s">
        <v>173</v>
      </c>
      <c r="D43" s="173" t="s">
        <v>112</v>
      </c>
      <c r="E43" s="199" t="s">
        <v>111</v>
      </c>
      <c r="F43" s="189" t="s">
        <v>114</v>
      </c>
      <c r="G43" s="200">
        <v>566</v>
      </c>
      <c r="H43" s="40">
        <v>49</v>
      </c>
      <c r="I43" s="201">
        <v>42569</v>
      </c>
      <c r="J43" s="93">
        <v>350000000</v>
      </c>
    </row>
    <row r="44" spans="1:10" s="23" customFormat="1" ht="16.5" customHeight="1" x14ac:dyDescent="0.2">
      <c r="A44" s="17"/>
      <c r="B44" s="17"/>
      <c r="C44" s="17"/>
      <c r="D44" s="172"/>
      <c r="E44" s="25"/>
      <c r="F44" s="274"/>
      <c r="G44" s="43"/>
      <c r="H44" s="44"/>
      <c r="I44" s="164"/>
      <c r="J44" s="19"/>
    </row>
    <row r="45" spans="1:10" s="26" customFormat="1" ht="24.95" customHeight="1" x14ac:dyDescent="0.2">
      <c r="A45" s="733">
        <v>305125</v>
      </c>
      <c r="B45" s="733">
        <v>243</v>
      </c>
      <c r="C45" s="733" t="s">
        <v>113</v>
      </c>
      <c r="D45" s="785" t="s">
        <v>244</v>
      </c>
      <c r="E45" s="777" t="s">
        <v>235</v>
      </c>
      <c r="F45" s="189" t="s">
        <v>251</v>
      </c>
      <c r="G45" s="739">
        <v>671</v>
      </c>
      <c r="H45" s="40">
        <v>77</v>
      </c>
      <c r="I45" s="239">
        <v>42620</v>
      </c>
      <c r="J45" s="93">
        <v>299590000</v>
      </c>
    </row>
    <row r="46" spans="1:10" s="26" customFormat="1" ht="24.95" customHeight="1" x14ac:dyDescent="0.2">
      <c r="A46" s="734"/>
      <c r="B46" s="734"/>
      <c r="C46" s="734"/>
      <c r="D46" s="786"/>
      <c r="E46" s="778"/>
      <c r="F46" s="189" t="s">
        <v>250</v>
      </c>
      <c r="G46" s="740"/>
      <c r="H46" s="40">
        <v>78</v>
      </c>
      <c r="I46" s="239">
        <v>42608</v>
      </c>
      <c r="J46" s="93">
        <v>11010000</v>
      </c>
    </row>
    <row r="47" spans="1:10" s="26" customFormat="1" ht="24.95" customHeight="1" x14ac:dyDescent="0.2">
      <c r="A47" s="734"/>
      <c r="B47" s="734"/>
      <c r="C47" s="734"/>
      <c r="D47" s="786"/>
      <c r="E47" s="778"/>
      <c r="F47" s="189" t="s">
        <v>248</v>
      </c>
      <c r="G47" s="740"/>
      <c r="H47" s="40">
        <v>79</v>
      </c>
      <c r="I47" s="239">
        <v>42620</v>
      </c>
      <c r="J47" s="93">
        <v>4400000</v>
      </c>
    </row>
    <row r="48" spans="1:10" s="26" customFormat="1" ht="24.95" customHeight="1" x14ac:dyDescent="0.2">
      <c r="A48" s="735"/>
      <c r="B48" s="735"/>
      <c r="C48" s="735"/>
      <c r="D48" s="787"/>
      <c r="E48" s="779"/>
      <c r="F48" s="189" t="s">
        <v>249</v>
      </c>
      <c r="G48" s="741"/>
      <c r="H48" s="40">
        <v>80</v>
      </c>
      <c r="I48" s="239">
        <v>42608</v>
      </c>
      <c r="J48" s="93">
        <v>40000000</v>
      </c>
    </row>
    <row r="49" spans="1:10" s="23" customFormat="1" ht="17.25" customHeight="1" x14ac:dyDescent="0.2">
      <c r="A49" s="17"/>
      <c r="B49" s="17"/>
      <c r="C49" s="17"/>
      <c r="D49" s="172"/>
      <c r="E49" s="25"/>
      <c r="F49" s="274"/>
      <c r="G49" s="43"/>
      <c r="H49" s="44"/>
      <c r="I49" s="164"/>
      <c r="J49" s="132">
        <f>SUM(J45:J48)</f>
        <v>355000000</v>
      </c>
    </row>
    <row r="50" spans="1:10" s="26" customFormat="1" ht="35.1" customHeight="1" x14ac:dyDescent="0.2">
      <c r="A50" s="733">
        <v>306561</v>
      </c>
      <c r="B50" s="733">
        <v>350</v>
      </c>
      <c r="C50" s="733" t="s">
        <v>243</v>
      </c>
      <c r="D50" s="777" t="s">
        <v>240</v>
      </c>
      <c r="E50" s="777" t="s">
        <v>236</v>
      </c>
      <c r="F50" s="189" t="s">
        <v>272</v>
      </c>
      <c r="G50" s="739">
        <v>722</v>
      </c>
      <c r="H50" s="40">
        <v>82</v>
      </c>
      <c r="I50" s="201">
        <v>42618</v>
      </c>
      <c r="J50" s="93">
        <v>28575000</v>
      </c>
    </row>
    <row r="51" spans="1:10" s="26" customFormat="1" ht="35.1" customHeight="1" x14ac:dyDescent="0.25">
      <c r="A51" s="734"/>
      <c r="B51" s="734"/>
      <c r="C51" s="734"/>
      <c r="D51" s="778"/>
      <c r="E51" s="778"/>
      <c r="F51" s="189" t="s">
        <v>273</v>
      </c>
      <c r="G51" s="740"/>
      <c r="H51" s="40">
        <v>83</v>
      </c>
      <c r="I51" s="201">
        <v>42621</v>
      </c>
      <c r="J51" s="187">
        <v>18000000</v>
      </c>
    </row>
    <row r="52" spans="1:10" s="26" customFormat="1" ht="35.1" customHeight="1" x14ac:dyDescent="0.25">
      <c r="A52" s="734"/>
      <c r="B52" s="734"/>
      <c r="C52" s="734"/>
      <c r="D52" s="778"/>
      <c r="E52" s="778"/>
      <c r="F52" s="189" t="s">
        <v>241</v>
      </c>
      <c r="G52" s="740"/>
      <c r="H52" s="40">
        <v>84</v>
      </c>
      <c r="I52" s="201">
        <v>42628</v>
      </c>
      <c r="J52" s="187">
        <v>41647345</v>
      </c>
    </row>
    <row r="53" spans="1:10" s="26" customFormat="1" ht="35.1" customHeight="1" x14ac:dyDescent="0.25">
      <c r="A53" s="734"/>
      <c r="B53" s="734"/>
      <c r="C53" s="734"/>
      <c r="D53" s="778"/>
      <c r="E53" s="778"/>
      <c r="F53" s="189" t="s">
        <v>61</v>
      </c>
      <c r="G53" s="740"/>
      <c r="H53" s="40">
        <v>85</v>
      </c>
      <c r="I53" s="201">
        <v>42619</v>
      </c>
      <c r="J53" s="187">
        <v>37018800</v>
      </c>
    </row>
    <row r="54" spans="1:10" s="26" customFormat="1" ht="35.1" customHeight="1" x14ac:dyDescent="0.25">
      <c r="A54" s="734"/>
      <c r="B54" s="734"/>
      <c r="C54" s="734"/>
      <c r="D54" s="778"/>
      <c r="E54" s="778"/>
      <c r="F54" s="189" t="s">
        <v>271</v>
      </c>
      <c r="G54" s="740"/>
      <c r="H54" s="40">
        <v>86</v>
      </c>
      <c r="I54" s="201">
        <v>42618</v>
      </c>
      <c r="J54" s="187">
        <v>152338373</v>
      </c>
    </row>
    <row r="55" spans="1:10" s="26" customFormat="1" ht="35.1" customHeight="1" x14ac:dyDescent="0.25">
      <c r="A55" s="734"/>
      <c r="B55" s="734"/>
      <c r="C55" s="734"/>
      <c r="D55" s="778"/>
      <c r="E55" s="778"/>
      <c r="F55" s="189" t="s">
        <v>270</v>
      </c>
      <c r="G55" s="740"/>
      <c r="H55" s="40">
        <v>87</v>
      </c>
      <c r="I55" s="201">
        <v>42619</v>
      </c>
      <c r="J55" s="188">
        <v>37460500</v>
      </c>
    </row>
    <row r="56" spans="1:10" s="26" customFormat="1" ht="35.1" customHeight="1" x14ac:dyDescent="0.25">
      <c r="A56" s="735"/>
      <c r="B56" s="735"/>
      <c r="C56" s="735"/>
      <c r="D56" s="779"/>
      <c r="E56" s="779"/>
      <c r="F56" s="189" t="s">
        <v>242</v>
      </c>
      <c r="G56" s="741"/>
      <c r="H56" s="40">
        <v>88</v>
      </c>
      <c r="I56" s="201">
        <v>42625</v>
      </c>
      <c r="J56" s="186">
        <v>20850925</v>
      </c>
    </row>
    <row r="57" spans="1:10" s="23" customFormat="1" ht="24.75" customHeight="1" x14ac:dyDescent="0.2">
      <c r="A57" s="17"/>
      <c r="B57" s="17"/>
      <c r="C57" s="17"/>
      <c r="D57" s="172"/>
      <c r="E57" s="25"/>
      <c r="F57" s="274"/>
      <c r="G57" s="43"/>
      <c r="H57" s="44"/>
      <c r="I57" s="164"/>
      <c r="J57" s="132">
        <f>SUM(J50:J56)</f>
        <v>335890943</v>
      </c>
    </row>
    <row r="58" spans="1:10" s="26" customFormat="1" ht="44.25" customHeight="1" x14ac:dyDescent="0.2">
      <c r="A58" s="24">
        <v>306545</v>
      </c>
      <c r="B58" s="24">
        <v>260</v>
      </c>
      <c r="C58" s="24" t="s">
        <v>113</v>
      </c>
      <c r="D58" s="173" t="s">
        <v>238</v>
      </c>
      <c r="E58" s="199" t="s">
        <v>237</v>
      </c>
      <c r="F58" s="410" t="s">
        <v>239</v>
      </c>
      <c r="G58" s="200">
        <v>678</v>
      </c>
      <c r="H58" s="40">
        <v>74</v>
      </c>
      <c r="I58" s="201">
        <v>42608</v>
      </c>
      <c r="J58" s="93">
        <v>300000000</v>
      </c>
    </row>
    <row r="59" spans="1:10" s="23" customFormat="1" ht="15.75" customHeight="1" x14ac:dyDescent="0.2">
      <c r="A59" s="17"/>
      <c r="B59" s="17"/>
      <c r="C59" s="17"/>
      <c r="D59" s="172"/>
      <c r="E59" s="25"/>
      <c r="F59" s="274"/>
      <c r="G59" s="43"/>
      <c r="H59" s="44"/>
      <c r="I59" s="164"/>
      <c r="J59" s="19"/>
    </row>
    <row r="60" spans="1:10" ht="42.75" customHeight="1" x14ac:dyDescent="0.2">
      <c r="A60" s="73">
        <v>305686</v>
      </c>
      <c r="B60" s="73">
        <v>260</v>
      </c>
      <c r="C60" s="73" t="s">
        <v>346</v>
      </c>
      <c r="D60" s="179" t="s">
        <v>345</v>
      </c>
      <c r="E60" s="140">
        <v>100</v>
      </c>
      <c r="F60" s="411" t="s">
        <v>347</v>
      </c>
      <c r="G60" s="12">
        <v>804</v>
      </c>
      <c r="H60" s="12">
        <v>105</v>
      </c>
      <c r="I60" s="13">
        <v>42627</v>
      </c>
      <c r="J60" s="15">
        <v>273700000</v>
      </c>
    </row>
    <row r="61" spans="1:10" s="23" customFormat="1" x14ac:dyDescent="0.2">
      <c r="A61" s="39"/>
      <c r="B61" s="39"/>
      <c r="C61" s="39"/>
      <c r="D61" s="178"/>
      <c r="E61" s="78"/>
      <c r="F61" s="269"/>
      <c r="G61" s="18"/>
      <c r="H61" s="18"/>
      <c r="I61" s="18"/>
      <c r="J61" s="20"/>
    </row>
    <row r="62" spans="1:10" ht="36" customHeight="1" x14ac:dyDescent="0.2">
      <c r="A62" s="695">
        <v>303498</v>
      </c>
      <c r="B62" s="73" t="s">
        <v>483</v>
      </c>
      <c r="C62" s="695" t="s">
        <v>27</v>
      </c>
      <c r="D62" s="780" t="s">
        <v>348</v>
      </c>
      <c r="E62" s="775">
        <v>101</v>
      </c>
      <c r="F62" s="275" t="s">
        <v>384</v>
      </c>
      <c r="G62" s="784">
        <v>912</v>
      </c>
      <c r="H62" s="12">
        <v>117</v>
      </c>
      <c r="I62" s="279">
        <v>42674</v>
      </c>
      <c r="J62" s="15">
        <v>143403000</v>
      </c>
    </row>
    <row r="63" spans="1:10" ht="30" customHeight="1" x14ac:dyDescent="0.2">
      <c r="A63" s="703"/>
      <c r="B63" s="73" t="s">
        <v>483</v>
      </c>
      <c r="C63" s="703"/>
      <c r="D63" s="781"/>
      <c r="E63" s="783"/>
      <c r="F63" s="277" t="s">
        <v>385</v>
      </c>
      <c r="G63" s="784"/>
      <c r="H63" s="12">
        <v>118</v>
      </c>
      <c r="I63" s="279">
        <v>42670</v>
      </c>
      <c r="J63" s="15">
        <v>193488000</v>
      </c>
    </row>
    <row r="64" spans="1:10" s="26" customFormat="1" ht="30" customHeight="1" x14ac:dyDescent="0.2">
      <c r="A64" s="696"/>
      <c r="B64" s="432">
        <v>530</v>
      </c>
      <c r="C64" s="696"/>
      <c r="D64" s="782"/>
      <c r="E64" s="776"/>
      <c r="F64" s="439" t="s">
        <v>383</v>
      </c>
      <c r="G64" s="784"/>
      <c r="H64" s="431">
        <v>119</v>
      </c>
      <c r="I64" s="433">
        <v>42691</v>
      </c>
      <c r="J64" s="28">
        <v>4100000</v>
      </c>
    </row>
    <row r="65" spans="1:10" s="23" customFormat="1" ht="20.25" customHeight="1" x14ac:dyDescent="0.2">
      <c r="A65" s="39"/>
      <c r="B65" s="39"/>
      <c r="C65" s="39"/>
      <c r="D65" s="178"/>
      <c r="E65" s="78"/>
      <c r="F65" s="269"/>
      <c r="G65" s="18"/>
      <c r="H65" s="18"/>
      <c r="I65" s="18"/>
      <c r="J65" s="76">
        <f>SUM(J62:J64)</f>
        <v>340991000</v>
      </c>
    </row>
    <row r="66" spans="1:10" ht="54.75" customHeight="1" x14ac:dyDescent="0.2">
      <c r="A66" s="695">
        <v>307745</v>
      </c>
      <c r="B66" s="695">
        <v>240</v>
      </c>
      <c r="C66" s="73" t="s">
        <v>543</v>
      </c>
      <c r="D66" s="775" t="s">
        <v>350</v>
      </c>
      <c r="E66" s="775">
        <v>102</v>
      </c>
      <c r="F66" s="179" t="s">
        <v>405</v>
      </c>
      <c r="G66" s="754">
        <v>993</v>
      </c>
      <c r="H66" s="12">
        <v>158</v>
      </c>
      <c r="I66" s="324">
        <v>42702</v>
      </c>
      <c r="J66" s="15">
        <v>100910000</v>
      </c>
    </row>
    <row r="67" spans="1:10" s="26" customFormat="1" ht="54.75" customHeight="1" x14ac:dyDescent="0.2">
      <c r="A67" s="696"/>
      <c r="B67" s="696"/>
      <c r="C67" s="73" t="s">
        <v>544</v>
      </c>
      <c r="D67" s="776"/>
      <c r="E67" s="776"/>
      <c r="F67" s="437" t="s">
        <v>470</v>
      </c>
      <c r="G67" s="710"/>
      <c r="H67" s="431">
        <v>130</v>
      </c>
      <c r="I67" s="433">
        <v>42703</v>
      </c>
      <c r="J67" s="28">
        <v>135955000</v>
      </c>
    </row>
    <row r="68" spans="1:10" s="23" customFormat="1" x14ac:dyDescent="0.2">
      <c r="A68" s="39"/>
      <c r="B68" s="39"/>
      <c r="C68" s="39"/>
      <c r="D68" s="178"/>
      <c r="E68" s="78"/>
      <c r="F68" s="269"/>
      <c r="G68" s="18"/>
      <c r="H68" s="18"/>
      <c r="I68" s="18"/>
      <c r="J68" s="76">
        <f>SUM(J66:J67)</f>
        <v>236865000</v>
      </c>
    </row>
    <row r="69" spans="1:10" s="26" customFormat="1" ht="42" customHeight="1" x14ac:dyDescent="0.2">
      <c r="A69" s="597">
        <v>351922</v>
      </c>
      <c r="B69" s="597">
        <v>350</v>
      </c>
      <c r="C69" s="597" t="s">
        <v>318</v>
      </c>
      <c r="D69" s="437" t="s">
        <v>351</v>
      </c>
      <c r="E69" s="438">
        <v>103</v>
      </c>
      <c r="F69" s="444" t="s">
        <v>386</v>
      </c>
      <c r="G69" s="596" t="s">
        <v>476</v>
      </c>
      <c r="H69" s="596">
        <v>126</v>
      </c>
      <c r="I69" s="598">
        <v>42704</v>
      </c>
      <c r="J69" s="28">
        <v>66500000</v>
      </c>
    </row>
    <row r="70" spans="1:10" s="23" customFormat="1" x14ac:dyDescent="0.2">
      <c r="A70" s="39"/>
      <c r="B70" s="39"/>
      <c r="C70" s="39"/>
      <c r="D70" s="178"/>
      <c r="E70" s="78"/>
      <c r="F70" s="269"/>
      <c r="G70" s="18"/>
      <c r="H70" s="18"/>
      <c r="I70" s="18"/>
      <c r="J70" s="20"/>
    </row>
    <row r="71" spans="1:10" ht="54.75" customHeight="1" x14ac:dyDescent="0.2">
      <c r="A71" s="73">
        <v>317208</v>
      </c>
      <c r="B71" s="73">
        <v>350</v>
      </c>
      <c r="C71" s="73" t="s">
        <v>113</v>
      </c>
      <c r="D71" s="179" t="s">
        <v>352</v>
      </c>
      <c r="E71" s="140">
        <v>104</v>
      </c>
      <c r="F71" s="411" t="s">
        <v>387</v>
      </c>
      <c r="G71" s="12">
        <v>956</v>
      </c>
      <c r="H71" s="12">
        <v>150</v>
      </c>
      <c r="I71" s="327">
        <v>42683</v>
      </c>
      <c r="J71" s="15">
        <v>600000000</v>
      </c>
    </row>
    <row r="72" spans="1:10" s="23" customFormat="1" ht="20.25" customHeight="1" x14ac:dyDescent="0.2">
      <c r="A72" s="39"/>
      <c r="B72" s="39"/>
      <c r="C72" s="39"/>
      <c r="D72" s="178"/>
      <c r="E72" s="78"/>
      <c r="F72" s="269"/>
      <c r="G72" s="18"/>
      <c r="H72" s="18"/>
      <c r="I72" s="18"/>
      <c r="J72" s="20"/>
    </row>
    <row r="73" spans="1:10" ht="47.25" customHeight="1" x14ac:dyDescent="0.2">
      <c r="A73" s="73">
        <v>317208</v>
      </c>
      <c r="B73" s="73">
        <v>350</v>
      </c>
      <c r="C73" s="73" t="s">
        <v>113</v>
      </c>
      <c r="D73" s="179" t="s">
        <v>413</v>
      </c>
      <c r="E73" s="140">
        <v>105</v>
      </c>
      <c r="F73" s="411" t="s">
        <v>141</v>
      </c>
      <c r="G73" s="280">
        <v>984</v>
      </c>
      <c r="H73" s="280">
        <v>155</v>
      </c>
      <c r="I73" s="327">
        <v>42699</v>
      </c>
      <c r="J73" s="15">
        <v>194999000</v>
      </c>
    </row>
    <row r="74" spans="1:10" s="23" customFormat="1" ht="23.25" customHeight="1" x14ac:dyDescent="0.2">
      <c r="A74" s="39"/>
      <c r="B74" s="39"/>
      <c r="C74" s="39"/>
      <c r="D74" s="178"/>
      <c r="E74" s="78"/>
      <c r="F74" s="412"/>
      <c r="G74" s="18"/>
      <c r="H74" s="18"/>
      <c r="I74" s="18"/>
      <c r="J74" s="20"/>
    </row>
    <row r="75" spans="1:10" ht="41.25" customHeight="1" x14ac:dyDescent="0.2">
      <c r="A75" s="73">
        <v>317226</v>
      </c>
      <c r="B75" s="73">
        <v>240</v>
      </c>
      <c r="C75" s="73" t="s">
        <v>113</v>
      </c>
      <c r="D75" s="179" t="s">
        <v>527</v>
      </c>
      <c r="E75" s="140">
        <v>106</v>
      </c>
      <c r="F75" s="411" t="s">
        <v>414</v>
      </c>
      <c r="G75" s="12">
        <v>1006</v>
      </c>
      <c r="H75" s="12">
        <v>154</v>
      </c>
      <c r="I75" s="327">
        <v>42705</v>
      </c>
      <c r="J75" s="15">
        <v>30000000</v>
      </c>
    </row>
    <row r="76" spans="1:10" s="23" customFormat="1" x14ac:dyDescent="0.2">
      <c r="A76" s="39"/>
      <c r="B76" s="39"/>
      <c r="C76" s="39"/>
      <c r="D76" s="178"/>
      <c r="E76" s="78"/>
      <c r="F76" s="269"/>
      <c r="G76" s="18"/>
      <c r="H76" s="18"/>
      <c r="I76" s="18"/>
      <c r="J76" s="20"/>
    </row>
    <row r="77" spans="1:10" s="26" customFormat="1" ht="24.95" customHeight="1" x14ac:dyDescent="0.25">
      <c r="A77" s="713">
        <v>317211</v>
      </c>
      <c r="B77" s="713">
        <v>350</v>
      </c>
      <c r="C77" s="713" t="s">
        <v>243</v>
      </c>
      <c r="D77" s="780" t="s">
        <v>353</v>
      </c>
      <c r="E77" s="775">
        <v>107</v>
      </c>
      <c r="F77" s="439" t="s">
        <v>478</v>
      </c>
      <c r="G77" s="754">
        <v>1040</v>
      </c>
      <c r="H77" s="431">
        <v>193</v>
      </c>
      <c r="I77" s="433">
        <v>42726</v>
      </c>
      <c r="J77" s="441">
        <v>8241350</v>
      </c>
    </row>
    <row r="78" spans="1:10" s="26" customFormat="1" ht="24.95" customHeight="1" x14ac:dyDescent="0.25">
      <c r="A78" s="714"/>
      <c r="B78" s="714"/>
      <c r="C78" s="714"/>
      <c r="D78" s="781"/>
      <c r="E78" s="783"/>
      <c r="F78" s="439" t="s">
        <v>479</v>
      </c>
      <c r="G78" s="709"/>
      <c r="H78" s="431">
        <v>194</v>
      </c>
      <c r="I78" s="433">
        <v>42724</v>
      </c>
      <c r="J78" s="441">
        <v>5000000</v>
      </c>
    </row>
    <row r="79" spans="1:10" s="26" customFormat="1" ht="24.95" customHeight="1" x14ac:dyDescent="0.25">
      <c r="A79" s="714"/>
      <c r="B79" s="714"/>
      <c r="C79" s="714"/>
      <c r="D79" s="781"/>
      <c r="E79" s="783"/>
      <c r="F79" s="439" t="s">
        <v>480</v>
      </c>
      <c r="G79" s="709"/>
      <c r="H79" s="431">
        <v>195</v>
      </c>
      <c r="I79" s="433">
        <v>42724</v>
      </c>
      <c r="J79" s="441">
        <v>17153500</v>
      </c>
    </row>
    <row r="80" spans="1:10" s="341" customFormat="1" ht="24.95" customHeight="1" x14ac:dyDescent="0.25">
      <c r="A80" s="714"/>
      <c r="B80" s="714"/>
      <c r="C80" s="714"/>
      <c r="D80" s="781"/>
      <c r="E80" s="783"/>
      <c r="F80" s="338" t="s">
        <v>477</v>
      </c>
      <c r="G80" s="709"/>
      <c r="H80" s="339">
        <v>196</v>
      </c>
      <c r="I80" s="340">
        <v>42720</v>
      </c>
      <c r="J80" s="440">
        <v>6517600</v>
      </c>
    </row>
    <row r="81" spans="1:10" ht="24.95" customHeight="1" x14ac:dyDescent="0.25">
      <c r="A81" s="714"/>
      <c r="B81" s="714"/>
      <c r="C81" s="714"/>
      <c r="D81" s="781"/>
      <c r="E81" s="783"/>
      <c r="F81" s="277" t="s">
        <v>481</v>
      </c>
      <c r="G81" s="709"/>
      <c r="H81" s="398">
        <v>197</v>
      </c>
      <c r="I81" s="397">
        <v>42719</v>
      </c>
      <c r="J81" s="337">
        <v>60562927</v>
      </c>
    </row>
    <row r="82" spans="1:10" ht="24.95" customHeight="1" x14ac:dyDescent="0.25">
      <c r="A82" s="719"/>
      <c r="B82" s="719"/>
      <c r="C82" s="719"/>
      <c r="D82" s="782"/>
      <c r="E82" s="776"/>
      <c r="F82" s="277" t="s">
        <v>482</v>
      </c>
      <c r="G82" s="710"/>
      <c r="H82" s="398">
        <v>198</v>
      </c>
      <c r="I82" s="398" t="s">
        <v>525</v>
      </c>
      <c r="J82" s="337">
        <v>46000000</v>
      </c>
    </row>
    <row r="83" spans="1:10" s="23" customFormat="1" x14ac:dyDescent="0.2">
      <c r="A83" s="39"/>
      <c r="B83" s="39"/>
      <c r="C83" s="39"/>
      <c r="D83" s="178"/>
      <c r="E83" s="78"/>
      <c r="F83" s="269"/>
      <c r="G83" s="18"/>
      <c r="H83" s="18"/>
      <c r="I83" s="18"/>
      <c r="J83" s="76">
        <f>SUM(J77:J82)</f>
        <v>143475377</v>
      </c>
    </row>
    <row r="84" spans="1:10" ht="53.25" customHeight="1" x14ac:dyDescent="0.2">
      <c r="A84" s="73">
        <v>317566</v>
      </c>
      <c r="B84" s="73">
        <v>240</v>
      </c>
      <c r="C84" s="73" t="s">
        <v>314</v>
      </c>
      <c r="D84" s="179" t="s">
        <v>354</v>
      </c>
      <c r="E84" s="140">
        <v>108</v>
      </c>
      <c r="F84" s="788" t="s">
        <v>484</v>
      </c>
      <c r="G84" s="789"/>
      <c r="H84" s="789"/>
      <c r="I84" s="789"/>
      <c r="J84" s="789"/>
    </row>
    <row r="85" spans="1:10" s="100" customFormat="1" x14ac:dyDescent="0.2">
      <c r="A85" s="103"/>
      <c r="B85" s="103"/>
      <c r="C85" s="103"/>
      <c r="D85" s="278"/>
      <c r="E85" s="206"/>
      <c r="F85" s="272"/>
      <c r="G85" s="105"/>
      <c r="H85" s="105"/>
      <c r="I85" s="105"/>
      <c r="J85" s="107"/>
    </row>
    <row r="86" spans="1:10" s="26" customFormat="1" ht="30" customHeight="1" x14ac:dyDescent="0.2">
      <c r="A86" s="713">
        <v>318327</v>
      </c>
      <c r="B86" s="713">
        <v>310</v>
      </c>
      <c r="C86" s="713" t="s">
        <v>389</v>
      </c>
      <c r="D86" s="795" t="s">
        <v>388</v>
      </c>
      <c r="E86" s="793">
        <v>109</v>
      </c>
      <c r="F86" s="439" t="s">
        <v>485</v>
      </c>
      <c r="G86" s="711">
        <v>1037</v>
      </c>
      <c r="H86" s="431">
        <v>199</v>
      </c>
      <c r="I86" s="243">
        <v>42711</v>
      </c>
      <c r="J86" s="442">
        <v>176115000</v>
      </c>
    </row>
    <row r="87" spans="1:10" s="26" customFormat="1" ht="30" customHeight="1" x14ac:dyDescent="0.2">
      <c r="A87" s="719"/>
      <c r="B87" s="719"/>
      <c r="C87" s="719"/>
      <c r="D87" s="796"/>
      <c r="E87" s="794"/>
      <c r="F87" s="439" t="s">
        <v>486</v>
      </c>
      <c r="G87" s="722"/>
      <c r="H87" s="431">
        <v>200</v>
      </c>
      <c r="I87" s="433">
        <v>42724</v>
      </c>
      <c r="J87" s="442">
        <v>61222000</v>
      </c>
    </row>
    <row r="88" spans="1:10" s="100" customFormat="1" x14ac:dyDescent="0.2">
      <c r="A88" s="103"/>
      <c r="B88" s="103"/>
      <c r="C88" s="103"/>
      <c r="D88" s="278"/>
      <c r="E88" s="206"/>
      <c r="F88" s="109"/>
      <c r="G88" s="105"/>
      <c r="H88" s="105"/>
      <c r="I88" s="105"/>
      <c r="J88" s="157">
        <f>SUM(J86:J87)</f>
        <v>237337000</v>
      </c>
    </row>
    <row r="89" spans="1:10" s="26" customFormat="1" ht="69" customHeight="1" x14ac:dyDescent="0.2">
      <c r="A89" s="432">
        <v>303477</v>
      </c>
      <c r="B89" s="432">
        <v>260</v>
      </c>
      <c r="C89" s="432" t="s">
        <v>417</v>
      </c>
      <c r="D89" s="443" t="s">
        <v>415</v>
      </c>
      <c r="E89" s="438">
        <v>110</v>
      </c>
      <c r="F89" s="444" t="s">
        <v>528</v>
      </c>
      <c r="G89" s="431">
        <v>1059</v>
      </c>
      <c r="H89" s="431">
        <v>204</v>
      </c>
      <c r="I89" s="433">
        <v>42724</v>
      </c>
      <c r="J89" s="28">
        <v>248850000</v>
      </c>
    </row>
    <row r="90" spans="1:10" s="100" customFormat="1" x14ac:dyDescent="0.2">
      <c r="A90" s="103"/>
      <c r="B90" s="103"/>
      <c r="C90" s="103"/>
      <c r="D90" s="278"/>
      <c r="E90" s="206"/>
      <c r="F90" s="272"/>
      <c r="G90" s="105"/>
      <c r="H90" s="105"/>
      <c r="I90" s="105"/>
      <c r="J90" s="107"/>
    </row>
    <row r="91" spans="1:10" ht="39.75" customHeight="1" x14ac:dyDescent="0.2">
      <c r="A91" s="73">
        <v>318992</v>
      </c>
      <c r="B91" s="73">
        <v>240</v>
      </c>
      <c r="C91" s="73" t="s">
        <v>113</v>
      </c>
      <c r="D91" s="179" t="s">
        <v>416</v>
      </c>
      <c r="E91" s="140">
        <v>111</v>
      </c>
      <c r="F91" s="788" t="s">
        <v>526</v>
      </c>
      <c r="G91" s="789"/>
      <c r="H91" s="789"/>
      <c r="I91" s="789"/>
      <c r="J91" s="789"/>
    </row>
    <row r="92" spans="1:10" s="100" customFormat="1" ht="14.25" customHeight="1" x14ac:dyDescent="0.2">
      <c r="A92" s="103"/>
      <c r="B92" s="103"/>
      <c r="C92" s="103"/>
      <c r="D92" s="278"/>
      <c r="E92" s="206"/>
      <c r="F92" s="272"/>
      <c r="G92" s="105"/>
      <c r="H92" s="105"/>
      <c r="I92" s="105"/>
      <c r="J92" s="107"/>
    </row>
    <row r="93" spans="1:10" s="26" customFormat="1" ht="36" customHeight="1" x14ac:dyDescent="0.2">
      <c r="A93" s="713">
        <v>316885</v>
      </c>
      <c r="B93" s="713">
        <v>520</v>
      </c>
      <c r="C93" s="713" t="s">
        <v>113</v>
      </c>
      <c r="D93" s="793" t="s">
        <v>523</v>
      </c>
      <c r="E93" s="793">
        <v>112</v>
      </c>
      <c r="F93" s="799" t="s">
        <v>524</v>
      </c>
      <c r="G93" s="711">
        <v>1059</v>
      </c>
      <c r="H93" s="711">
        <v>211</v>
      </c>
      <c r="I93" s="755">
        <v>42719</v>
      </c>
      <c r="J93" s="797">
        <v>142742790</v>
      </c>
    </row>
    <row r="94" spans="1:10" s="26" customFormat="1" ht="33" customHeight="1" x14ac:dyDescent="0.2">
      <c r="A94" s="719"/>
      <c r="B94" s="719"/>
      <c r="C94" s="719"/>
      <c r="D94" s="794"/>
      <c r="E94" s="794"/>
      <c r="F94" s="800"/>
      <c r="G94" s="722"/>
      <c r="H94" s="722"/>
      <c r="I94" s="760"/>
      <c r="J94" s="798"/>
    </row>
    <row r="95" spans="1:10" s="100" customFormat="1" x14ac:dyDescent="0.2">
      <c r="A95" s="103"/>
      <c r="B95" s="103"/>
      <c r="C95" s="103"/>
      <c r="D95" s="278"/>
      <c r="E95" s="206"/>
      <c r="F95" s="272"/>
      <c r="G95" s="105"/>
      <c r="H95" s="105"/>
      <c r="I95" s="105"/>
      <c r="J95" s="107"/>
    </row>
    <row r="96" spans="1:10" s="26" customFormat="1" ht="50.25" customHeight="1" x14ac:dyDescent="0.2">
      <c r="A96" s="447">
        <v>307706</v>
      </c>
      <c r="B96" s="447">
        <v>240</v>
      </c>
      <c r="C96" s="447" t="s">
        <v>521</v>
      </c>
      <c r="D96" s="437" t="s">
        <v>520</v>
      </c>
      <c r="E96" s="438">
        <v>113</v>
      </c>
      <c r="F96" s="444" t="s">
        <v>522</v>
      </c>
      <c r="G96" s="446">
        <v>1057</v>
      </c>
      <c r="H96" s="446">
        <v>213</v>
      </c>
      <c r="I96" s="448">
        <v>42724</v>
      </c>
      <c r="J96" s="28">
        <v>256095000</v>
      </c>
    </row>
    <row r="97" spans="1:10" x14ac:dyDescent="0.2">
      <c r="A97" s="73"/>
      <c r="B97" s="73"/>
      <c r="C97" s="73"/>
      <c r="D97" s="179"/>
      <c r="E97" s="140"/>
      <c r="F97" s="268"/>
      <c r="G97" s="280"/>
      <c r="H97" s="280"/>
      <c r="I97" s="280"/>
      <c r="J97" s="15"/>
    </row>
    <row r="98" spans="1:10" x14ac:dyDescent="0.2">
      <c r="A98" s="73"/>
      <c r="B98" s="73"/>
      <c r="C98" s="73"/>
      <c r="D98" s="179"/>
      <c r="E98" s="140"/>
      <c r="F98" s="268"/>
      <c r="G98" s="280"/>
      <c r="H98" s="280"/>
      <c r="I98" s="280"/>
      <c r="J98" s="15"/>
    </row>
    <row r="99" spans="1:10" x14ac:dyDescent="0.2">
      <c r="F99" s="413"/>
    </row>
    <row r="105" spans="1:10" x14ac:dyDescent="0.2">
      <c r="G105" s="5" t="s">
        <v>58</v>
      </c>
    </row>
    <row r="106" spans="1:10" x14ac:dyDescent="0.2">
      <c r="F106" s="414"/>
    </row>
  </sheetData>
  <mergeCells count="83">
    <mergeCell ref="D93:D94"/>
    <mergeCell ref="E93:E94"/>
    <mergeCell ref="G93:G94"/>
    <mergeCell ref="J93:J94"/>
    <mergeCell ref="F93:F94"/>
    <mergeCell ref="I93:I94"/>
    <mergeCell ref="F91:J91"/>
    <mergeCell ref="A93:A94"/>
    <mergeCell ref="B93:B94"/>
    <mergeCell ref="B77:B82"/>
    <mergeCell ref="A77:A82"/>
    <mergeCell ref="E86:E87"/>
    <mergeCell ref="E77:E82"/>
    <mergeCell ref="D77:D82"/>
    <mergeCell ref="C77:C82"/>
    <mergeCell ref="D86:D87"/>
    <mergeCell ref="C86:C87"/>
    <mergeCell ref="A86:A87"/>
    <mergeCell ref="B86:B87"/>
    <mergeCell ref="G86:G87"/>
    <mergeCell ref="H93:H94"/>
    <mergeCell ref="C93:C94"/>
    <mergeCell ref="E4:E6"/>
    <mergeCell ref="G4:G6"/>
    <mergeCell ref="E10:E11"/>
    <mergeCell ref="G10:G11"/>
    <mergeCell ref="F84:J84"/>
    <mergeCell ref="G30:G32"/>
    <mergeCell ref="G17:G18"/>
    <mergeCell ref="F41:I41"/>
    <mergeCell ref="G25:G26"/>
    <mergeCell ref="G20:G21"/>
    <mergeCell ref="G77:G82"/>
    <mergeCell ref="G66:G67"/>
    <mergeCell ref="E50:E56"/>
    <mergeCell ref="G50:G56"/>
    <mergeCell ref="A10:A11"/>
    <mergeCell ref="B10:B11"/>
    <mergeCell ref="C10:C11"/>
    <mergeCell ref="D10:D11"/>
    <mergeCell ref="A4:A6"/>
    <mergeCell ref="B4:B6"/>
    <mergeCell ref="C4:C6"/>
    <mergeCell ref="D4:D6"/>
    <mergeCell ref="A30:A32"/>
    <mergeCell ref="B30:B32"/>
    <mergeCell ref="D30:D32"/>
    <mergeCell ref="E30:E32"/>
    <mergeCell ref="A17:A18"/>
    <mergeCell ref="B17:B18"/>
    <mergeCell ref="D17:D18"/>
    <mergeCell ref="E17:E18"/>
    <mergeCell ref="A25:A26"/>
    <mergeCell ref="B25:B26"/>
    <mergeCell ref="D25:D26"/>
    <mergeCell ref="E25:E26"/>
    <mergeCell ref="D20:D21"/>
    <mergeCell ref="E20:E21"/>
    <mergeCell ref="C36:C37"/>
    <mergeCell ref="D36:D37"/>
    <mergeCell ref="E36:E37"/>
    <mergeCell ref="A45:A48"/>
    <mergeCell ref="B45:B48"/>
    <mergeCell ref="C45:C48"/>
    <mergeCell ref="D45:D48"/>
    <mergeCell ref="A36:A37"/>
    <mergeCell ref="B36:B37"/>
    <mergeCell ref="A66:A67"/>
    <mergeCell ref="B66:B67"/>
    <mergeCell ref="E66:E67"/>
    <mergeCell ref="D66:D67"/>
    <mergeCell ref="G36:G37"/>
    <mergeCell ref="E45:E48"/>
    <mergeCell ref="A62:A64"/>
    <mergeCell ref="D62:D64"/>
    <mergeCell ref="C62:C64"/>
    <mergeCell ref="E62:E64"/>
    <mergeCell ref="G62:G64"/>
    <mergeCell ref="G45:G48"/>
    <mergeCell ref="A50:A56"/>
    <mergeCell ref="B50:B56"/>
    <mergeCell ref="C50:C56"/>
    <mergeCell ref="D50:D56"/>
  </mergeCells>
  <printOptions horizontalCentered="1"/>
  <pageMargins left="1.0236220472440944" right="0.19685039370078741" top="0.35433070866141736" bottom="0.15748031496062992" header="0" footer="2.8740157480314963"/>
  <pageSetup paperSize="5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CDE</vt:lpstr>
      <vt:lpstr>CD</vt:lpstr>
      <vt:lpstr>LPN</vt:lpstr>
      <vt:lpstr>CO</vt:lpstr>
      <vt:lpstr>CD!Área_de_impresión</vt:lpstr>
      <vt:lpstr>CDE!Área_de_impresión</vt:lpstr>
      <vt:lpstr>CO!Área_de_impresión</vt:lpstr>
      <vt:lpstr>LPN!Área_de_impresión</vt:lpstr>
      <vt:lpstr>CD!Títulos_a_imprimir</vt:lpstr>
      <vt:lpstr>CDE!Títulos_a_imprimir</vt:lpstr>
      <vt:lpstr>CO!Títulos_a_imprimir</vt:lpstr>
      <vt:lpstr>LPN!Títulos_a_imprimir</vt:lpstr>
    </vt:vector>
  </TitlesOfParts>
  <Company>SystemNet Computer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Zoraida</dc:creator>
  <cp:lastModifiedBy>AYUDANTIA</cp:lastModifiedBy>
  <dcterms:created xsi:type="dcterms:W3CDTF">2016-02-26T14:25:00Z</dcterms:created>
  <dcterms:modified xsi:type="dcterms:W3CDTF">2017-08-02T19:02:17Z</dcterms:modified>
</cp:coreProperties>
</file>